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172.26.1.6\p\5. 120-24 INSTRUMENTOS DEL SGC\1.SGC\G. DOCUMENTACIÓN\SIG - SISTEMAS\1. Estratégicos\AC\5\"/>
    </mc:Choice>
  </mc:AlternateContent>
  <xr:revisionPtr revIDLastSave="0" documentId="13_ncr:1_{7C38EDB0-F5BA-4FC1-98E7-3158D48AE48A}" xr6:coauthVersionLast="36" xr6:coauthVersionMax="47" xr10:uidLastSave="{00000000-0000-0000-0000-000000000000}"/>
  <bookViews>
    <workbookView xWindow="0" yWindow="0" windowWidth="28800" windowHeight="11325" activeTab="2" xr2:uid="{00000000-000D-0000-FFFF-FFFF00000000}"/>
  </bookViews>
  <sheets>
    <sheet name="EscenariosMejora_Análisis" sheetId="3" r:id="rId1"/>
    <sheet name="matriz" sheetId="14" state="hidden" r:id="rId2"/>
    <sheet name="INSTRUCCIONES" sheetId="12" r:id="rId3"/>
    <sheet name="RelacionOficios_Calidad-2022" sheetId="13" state="hidden"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1" i="3" l="1"/>
  <c r="J31" i="3" s="1"/>
  <c r="P31" i="3"/>
  <c r="Q31" i="3" s="1"/>
  <c r="W31" i="3"/>
  <c r="X31" i="3" s="1"/>
  <c r="AD31" i="3"/>
  <c r="AE31" i="3" s="1"/>
  <c r="AK31" i="3"/>
  <c r="AL31" i="3" s="1"/>
  <c r="AR31" i="3"/>
  <c r="AS31" i="3" s="1"/>
  <c r="I17" i="3"/>
  <c r="J17" i="3" s="1"/>
  <c r="P17" i="3"/>
  <c r="Q17" i="3" s="1"/>
  <c r="W17" i="3"/>
  <c r="X17" i="3" s="1"/>
  <c r="AD17" i="3"/>
  <c r="AE17" i="3" s="1"/>
  <c r="AK17" i="3"/>
  <c r="AL17" i="3" s="1"/>
  <c r="AR17" i="3"/>
  <c r="AS17" i="3" s="1"/>
  <c r="I20" i="3"/>
  <c r="J20" i="3" s="1"/>
  <c r="P20" i="3"/>
  <c r="Q20" i="3" s="1"/>
  <c r="W20" i="3"/>
  <c r="X20" i="3" s="1"/>
  <c r="AD20" i="3"/>
  <c r="AE20" i="3" s="1"/>
  <c r="AK20" i="3"/>
  <c r="AL20" i="3" s="1"/>
  <c r="AR20" i="3"/>
  <c r="AS20" i="3" s="1"/>
  <c r="K7" i="3" l="1"/>
  <c r="AR33" i="3" l="1"/>
  <c r="AS33" i="3" s="1"/>
  <c r="AR34" i="3"/>
  <c r="AS34" i="3" s="1"/>
  <c r="AR35" i="3"/>
  <c r="AS35" i="3" s="1"/>
  <c r="AR36" i="3"/>
  <c r="AS36" i="3" s="1"/>
  <c r="AR37" i="3"/>
  <c r="AS37" i="3" s="1"/>
  <c r="Y7" i="3"/>
  <c r="AF7" i="3"/>
  <c r="AR16" i="3"/>
  <c r="AS16" i="3" s="1"/>
  <c r="AR47" i="3"/>
  <c r="AS47" i="3" s="1"/>
  <c r="AR51" i="3"/>
  <c r="AS51" i="3" s="1"/>
  <c r="AR50" i="3"/>
  <c r="AS50" i="3" s="1"/>
  <c r="AR49" i="3"/>
  <c r="AS49" i="3" s="1"/>
  <c r="AR48" i="3"/>
  <c r="AS48" i="3" s="1"/>
  <c r="AR46" i="3"/>
  <c r="AS46" i="3" s="1"/>
  <c r="AR45" i="3"/>
  <c r="AS45" i="3" s="1"/>
  <c r="AR44" i="3"/>
  <c r="AS44" i="3" s="1"/>
  <c r="AR43" i="3"/>
  <c r="AS43" i="3" s="1"/>
  <c r="AR42" i="3"/>
  <c r="AS42" i="3" s="1"/>
  <c r="AR41" i="3"/>
  <c r="AS41" i="3" s="1"/>
  <c r="AR40" i="3"/>
  <c r="AS40" i="3" s="1"/>
  <c r="AR39" i="3"/>
  <c r="AS39" i="3" s="1"/>
  <c r="AR38" i="3"/>
  <c r="AS38" i="3" s="1"/>
  <c r="AR32" i="3"/>
  <c r="AS32" i="3" s="1"/>
  <c r="AR30" i="3"/>
  <c r="AS30" i="3" s="1"/>
  <c r="AR29" i="3"/>
  <c r="AS29" i="3" s="1"/>
  <c r="AR28" i="3"/>
  <c r="AS28" i="3" s="1"/>
  <c r="AR27" i="3"/>
  <c r="AS27" i="3" s="1"/>
  <c r="AR26" i="3"/>
  <c r="AS26" i="3" s="1"/>
  <c r="AR25" i="3"/>
  <c r="AS25" i="3" s="1"/>
  <c r="AR24" i="3"/>
  <c r="AS24" i="3" s="1"/>
  <c r="AR23" i="3"/>
  <c r="AS23" i="3" s="1"/>
  <c r="AR22" i="3"/>
  <c r="AS22" i="3" s="1"/>
  <c r="AR21" i="3"/>
  <c r="AS21" i="3" s="1"/>
  <c r="AR19" i="3"/>
  <c r="AS19" i="3" s="1"/>
  <c r="AR18" i="3"/>
  <c r="AS18" i="3" s="1"/>
  <c r="AR15" i="3"/>
  <c r="AS15" i="3" s="1"/>
  <c r="AR14" i="3"/>
  <c r="AS14" i="3" s="1"/>
  <c r="AR13" i="3"/>
  <c r="AS13" i="3" s="1"/>
  <c r="AR12" i="3"/>
  <c r="AS12" i="3" s="1"/>
  <c r="AR10" i="3"/>
  <c r="AS10" i="3" s="1"/>
  <c r="AK51" i="3"/>
  <c r="AL51" i="3" s="1"/>
  <c r="AK50" i="3"/>
  <c r="AL50" i="3" s="1"/>
  <c r="AK49" i="3"/>
  <c r="AL49" i="3" s="1"/>
  <c r="AK48" i="3"/>
  <c r="AL48" i="3" s="1"/>
  <c r="AK47" i="3"/>
  <c r="AL47" i="3" s="1"/>
  <c r="AK46" i="3"/>
  <c r="AL46" i="3" s="1"/>
  <c r="AK45" i="3"/>
  <c r="AL45" i="3" s="1"/>
  <c r="AK44" i="3"/>
  <c r="AL44" i="3" s="1"/>
  <c r="AK43" i="3"/>
  <c r="AL43" i="3" s="1"/>
  <c r="AK42" i="3"/>
  <c r="AL42" i="3" s="1"/>
  <c r="AK41" i="3"/>
  <c r="AL41" i="3" s="1"/>
  <c r="AK40" i="3"/>
  <c r="AL40" i="3" s="1"/>
  <c r="AK39" i="3"/>
  <c r="AL39" i="3" s="1"/>
  <c r="AK38" i="3"/>
  <c r="AL38" i="3" s="1"/>
  <c r="AK37" i="3"/>
  <c r="AL37" i="3" s="1"/>
  <c r="AK36" i="3"/>
  <c r="AL36" i="3" s="1"/>
  <c r="AK35" i="3"/>
  <c r="AL35" i="3" s="1"/>
  <c r="AK34" i="3"/>
  <c r="AL34" i="3" s="1"/>
  <c r="AK33" i="3"/>
  <c r="AL33" i="3" s="1"/>
  <c r="AK32" i="3"/>
  <c r="AL32" i="3" s="1"/>
  <c r="AK30" i="3"/>
  <c r="AL30" i="3" s="1"/>
  <c r="AK29" i="3"/>
  <c r="AL29" i="3" s="1"/>
  <c r="AK28" i="3"/>
  <c r="AL28" i="3" s="1"/>
  <c r="AK27" i="3"/>
  <c r="AL27" i="3" s="1"/>
  <c r="AK26" i="3"/>
  <c r="AL26" i="3" s="1"/>
  <c r="AK25" i="3"/>
  <c r="AL25" i="3" s="1"/>
  <c r="AK24" i="3"/>
  <c r="AL24" i="3" s="1"/>
  <c r="AK23" i="3"/>
  <c r="AL23" i="3" s="1"/>
  <c r="AK22" i="3"/>
  <c r="AL22" i="3" s="1"/>
  <c r="AK21" i="3"/>
  <c r="AL21" i="3" s="1"/>
  <c r="AK19" i="3"/>
  <c r="AL19" i="3" s="1"/>
  <c r="AK18" i="3"/>
  <c r="AL18" i="3" s="1"/>
  <c r="AK16" i="3"/>
  <c r="AL16" i="3" s="1"/>
  <c r="AK15" i="3"/>
  <c r="AL15" i="3" s="1"/>
  <c r="AK14" i="3"/>
  <c r="AL14" i="3" s="1"/>
  <c r="AK13" i="3"/>
  <c r="AL13" i="3" s="1"/>
  <c r="AK12" i="3"/>
  <c r="AL12" i="3" s="1"/>
  <c r="AK11" i="3"/>
  <c r="AL11" i="3" s="1"/>
  <c r="AK10" i="3"/>
  <c r="AL10" i="3" s="1"/>
  <c r="AK9" i="3"/>
  <c r="AL9" i="3" s="1"/>
  <c r="AD51" i="3"/>
  <c r="AE51" i="3" s="1"/>
  <c r="AD50" i="3"/>
  <c r="AE50" i="3" s="1"/>
  <c r="AD49" i="3"/>
  <c r="AE49" i="3" s="1"/>
  <c r="AD48" i="3"/>
  <c r="AE48" i="3" s="1"/>
  <c r="AD47" i="3"/>
  <c r="AE47" i="3" s="1"/>
  <c r="AD46" i="3"/>
  <c r="AE46" i="3" s="1"/>
  <c r="AD45" i="3"/>
  <c r="AE45" i="3" s="1"/>
  <c r="AD44" i="3"/>
  <c r="AE44" i="3" s="1"/>
  <c r="AD43" i="3"/>
  <c r="AE43" i="3" s="1"/>
  <c r="AD42" i="3"/>
  <c r="AE42" i="3" s="1"/>
  <c r="AD41" i="3"/>
  <c r="AE41" i="3" s="1"/>
  <c r="AD40" i="3"/>
  <c r="AE40" i="3" s="1"/>
  <c r="AD39" i="3"/>
  <c r="AE39" i="3" s="1"/>
  <c r="AD38" i="3"/>
  <c r="AE38" i="3" s="1"/>
  <c r="AD37" i="3"/>
  <c r="AE37" i="3" s="1"/>
  <c r="AD36" i="3"/>
  <c r="AE36" i="3" s="1"/>
  <c r="AD35" i="3"/>
  <c r="AE35" i="3" s="1"/>
  <c r="AD34" i="3"/>
  <c r="AE34" i="3" s="1"/>
  <c r="AD33" i="3"/>
  <c r="AE33" i="3" s="1"/>
  <c r="AD32" i="3"/>
  <c r="AE32" i="3" s="1"/>
  <c r="AD30" i="3"/>
  <c r="AE30" i="3" s="1"/>
  <c r="AD29" i="3"/>
  <c r="AE29" i="3" s="1"/>
  <c r="AD28" i="3"/>
  <c r="AE28" i="3" s="1"/>
  <c r="AD27" i="3"/>
  <c r="AE27" i="3" s="1"/>
  <c r="AD26" i="3"/>
  <c r="AE26" i="3" s="1"/>
  <c r="AD25" i="3"/>
  <c r="AE25" i="3" s="1"/>
  <c r="AD24" i="3"/>
  <c r="AE24" i="3" s="1"/>
  <c r="AD23" i="3"/>
  <c r="AE23" i="3" s="1"/>
  <c r="AD22" i="3"/>
  <c r="AE22" i="3" s="1"/>
  <c r="AD21" i="3"/>
  <c r="AE21" i="3" s="1"/>
  <c r="AD19" i="3"/>
  <c r="AE19" i="3" s="1"/>
  <c r="AD18" i="3"/>
  <c r="AE18" i="3" s="1"/>
  <c r="AD16" i="3"/>
  <c r="AE16" i="3" s="1"/>
  <c r="AD15" i="3"/>
  <c r="AE15" i="3" s="1"/>
  <c r="AD14" i="3"/>
  <c r="AE14" i="3" s="1"/>
  <c r="AD13" i="3"/>
  <c r="AE13" i="3" s="1"/>
  <c r="AD12" i="3"/>
  <c r="AE12" i="3" s="1"/>
  <c r="AD11" i="3"/>
  <c r="AE11" i="3" s="1"/>
  <c r="AD10" i="3"/>
  <c r="AE10" i="3" s="1"/>
  <c r="AD9" i="3"/>
  <c r="AE9" i="3" s="1"/>
  <c r="W51" i="3"/>
  <c r="X51" i="3" s="1"/>
  <c r="W50" i="3"/>
  <c r="X50" i="3" s="1"/>
  <c r="W49" i="3"/>
  <c r="X49" i="3" s="1"/>
  <c r="W48" i="3"/>
  <c r="X48" i="3" s="1"/>
  <c r="W47" i="3"/>
  <c r="X47" i="3" s="1"/>
  <c r="W46" i="3"/>
  <c r="X46" i="3" s="1"/>
  <c r="W45" i="3"/>
  <c r="X45" i="3" s="1"/>
  <c r="W44" i="3"/>
  <c r="X44" i="3" s="1"/>
  <c r="W43" i="3"/>
  <c r="X43" i="3" s="1"/>
  <c r="W42" i="3"/>
  <c r="X42" i="3" s="1"/>
  <c r="W41" i="3"/>
  <c r="X41" i="3" s="1"/>
  <c r="W40" i="3"/>
  <c r="X40" i="3" s="1"/>
  <c r="W39" i="3"/>
  <c r="X39" i="3" s="1"/>
  <c r="W38" i="3"/>
  <c r="X38" i="3" s="1"/>
  <c r="W37" i="3"/>
  <c r="X37" i="3" s="1"/>
  <c r="W36" i="3"/>
  <c r="X36" i="3" s="1"/>
  <c r="W35" i="3"/>
  <c r="X35" i="3" s="1"/>
  <c r="W34" i="3"/>
  <c r="X34" i="3" s="1"/>
  <c r="W33" i="3"/>
  <c r="X33" i="3" s="1"/>
  <c r="W32" i="3"/>
  <c r="X32" i="3" s="1"/>
  <c r="W30" i="3"/>
  <c r="X30" i="3" s="1"/>
  <c r="W29" i="3"/>
  <c r="X29" i="3" s="1"/>
  <c r="W28" i="3"/>
  <c r="X28" i="3" s="1"/>
  <c r="W27" i="3"/>
  <c r="X27" i="3" s="1"/>
  <c r="W26" i="3"/>
  <c r="X26" i="3" s="1"/>
  <c r="W25" i="3"/>
  <c r="X25" i="3" s="1"/>
  <c r="W24" i="3"/>
  <c r="X24" i="3" s="1"/>
  <c r="W23" i="3"/>
  <c r="X23" i="3" s="1"/>
  <c r="W22" i="3"/>
  <c r="X22" i="3" s="1"/>
  <c r="W21" i="3"/>
  <c r="X21" i="3" s="1"/>
  <c r="W19" i="3"/>
  <c r="X19" i="3" s="1"/>
  <c r="W18" i="3"/>
  <c r="X18" i="3" s="1"/>
  <c r="W16" i="3"/>
  <c r="X16" i="3" s="1"/>
  <c r="P51" i="3"/>
  <c r="Q51" i="3" s="1"/>
  <c r="P50" i="3"/>
  <c r="Q50" i="3" s="1"/>
  <c r="P49" i="3"/>
  <c r="Q49" i="3" s="1"/>
  <c r="P48" i="3"/>
  <c r="Q48" i="3" s="1"/>
  <c r="P47" i="3"/>
  <c r="Q47" i="3" s="1"/>
  <c r="P46" i="3"/>
  <c r="Q46" i="3" s="1"/>
  <c r="P45" i="3"/>
  <c r="Q45" i="3" s="1"/>
  <c r="P44" i="3"/>
  <c r="Q44" i="3" s="1"/>
  <c r="P43" i="3"/>
  <c r="Q43" i="3" s="1"/>
  <c r="P42" i="3"/>
  <c r="Q42" i="3" s="1"/>
  <c r="P41" i="3"/>
  <c r="Q41" i="3" s="1"/>
  <c r="P40" i="3"/>
  <c r="Q40" i="3" s="1"/>
  <c r="P39" i="3"/>
  <c r="Q39" i="3" s="1"/>
  <c r="P38" i="3"/>
  <c r="Q38" i="3" s="1"/>
  <c r="P37" i="3"/>
  <c r="Q37" i="3" s="1"/>
  <c r="P36" i="3"/>
  <c r="Q36" i="3" s="1"/>
  <c r="P35" i="3"/>
  <c r="Q35" i="3" s="1"/>
  <c r="P34" i="3"/>
  <c r="Q34" i="3" s="1"/>
  <c r="P33" i="3"/>
  <c r="Q33" i="3" s="1"/>
  <c r="P32" i="3"/>
  <c r="Q32" i="3" s="1"/>
  <c r="P30" i="3"/>
  <c r="Q30" i="3" s="1"/>
  <c r="P29" i="3"/>
  <c r="Q29" i="3" s="1"/>
  <c r="P28" i="3"/>
  <c r="Q28" i="3" s="1"/>
  <c r="P27" i="3"/>
  <c r="Q27" i="3" s="1"/>
  <c r="P26" i="3"/>
  <c r="Q26" i="3" s="1"/>
  <c r="P25" i="3"/>
  <c r="Q25" i="3" s="1"/>
  <c r="P24" i="3"/>
  <c r="Q24" i="3" s="1"/>
  <c r="P23" i="3"/>
  <c r="Q23" i="3" s="1"/>
  <c r="P22" i="3"/>
  <c r="Q22" i="3" s="1"/>
  <c r="P21" i="3"/>
  <c r="Q21" i="3" s="1"/>
  <c r="P19" i="3"/>
  <c r="Q19" i="3" s="1"/>
  <c r="P18" i="3"/>
  <c r="Q18" i="3" s="1"/>
  <c r="P16" i="3"/>
  <c r="Q16" i="3" s="1"/>
  <c r="I51" i="3"/>
  <c r="J51" i="3" s="1"/>
  <c r="I50" i="3"/>
  <c r="J50" i="3" s="1"/>
  <c r="I49" i="3"/>
  <c r="J49" i="3" s="1"/>
  <c r="I48" i="3"/>
  <c r="J48" i="3" s="1"/>
  <c r="I47" i="3"/>
  <c r="J47" i="3" s="1"/>
  <c r="I46" i="3"/>
  <c r="J46" i="3" s="1"/>
  <c r="I45" i="3"/>
  <c r="J45" i="3" s="1"/>
  <c r="I44" i="3"/>
  <c r="J44" i="3" s="1"/>
  <c r="I43" i="3"/>
  <c r="J43" i="3" s="1"/>
  <c r="I42" i="3"/>
  <c r="J42" i="3" s="1"/>
  <c r="I41" i="3"/>
  <c r="J41" i="3" s="1"/>
  <c r="I40" i="3"/>
  <c r="J40" i="3" s="1"/>
  <c r="I39" i="3"/>
  <c r="J39" i="3" s="1"/>
  <c r="I38" i="3"/>
  <c r="J38" i="3" s="1"/>
  <c r="I37" i="3"/>
  <c r="J37" i="3" s="1"/>
  <c r="I36" i="3"/>
  <c r="J36" i="3" s="1"/>
  <c r="I35" i="3"/>
  <c r="J35" i="3" s="1"/>
  <c r="I34" i="3"/>
  <c r="J34" i="3" s="1"/>
  <c r="I33" i="3"/>
  <c r="J33" i="3" s="1"/>
  <c r="I32" i="3"/>
  <c r="J32" i="3" s="1"/>
  <c r="I30" i="3"/>
  <c r="J30" i="3" s="1"/>
  <c r="I29" i="3"/>
  <c r="J29" i="3" s="1"/>
  <c r="I28" i="3"/>
  <c r="J28" i="3" s="1"/>
  <c r="I27" i="3"/>
  <c r="J27" i="3" s="1"/>
  <c r="I26" i="3"/>
  <c r="J26" i="3" s="1"/>
  <c r="I25" i="3"/>
  <c r="J25" i="3" s="1"/>
  <c r="I24" i="3"/>
  <c r="J24" i="3" s="1"/>
  <c r="I23" i="3"/>
  <c r="J23" i="3" s="1"/>
  <c r="I22" i="3"/>
  <c r="J22" i="3" s="1"/>
  <c r="I21" i="3"/>
  <c r="J21" i="3" s="1"/>
  <c r="I19" i="3"/>
  <c r="J19" i="3" s="1"/>
  <c r="I18" i="3"/>
  <c r="J18" i="3" s="1"/>
  <c r="I16" i="3"/>
  <c r="J16" i="3" s="1"/>
  <c r="I10" i="3"/>
  <c r="J10" i="3" s="1"/>
  <c r="P10" i="3"/>
  <c r="Q10" i="3" s="1"/>
  <c r="W10" i="3"/>
  <c r="X10" i="3" s="1"/>
  <c r="I11" i="3"/>
  <c r="J11" i="3" s="1"/>
  <c r="P11" i="3"/>
  <c r="Q11" i="3" s="1"/>
  <c r="W11" i="3"/>
  <c r="X11" i="3" s="1"/>
  <c r="AR11" i="3"/>
  <c r="AS11" i="3" s="1"/>
  <c r="I12" i="3"/>
  <c r="J12" i="3" s="1"/>
  <c r="P12" i="3"/>
  <c r="Q12" i="3" s="1"/>
  <c r="W12" i="3"/>
  <c r="X12" i="3" s="1"/>
  <c r="I13" i="3"/>
  <c r="J13" i="3" s="1"/>
  <c r="P13" i="3"/>
  <c r="Q13" i="3" s="1"/>
  <c r="W13" i="3"/>
  <c r="X13" i="3" s="1"/>
  <c r="I14" i="3"/>
  <c r="J14" i="3" s="1"/>
  <c r="P14" i="3"/>
  <c r="Q14" i="3" s="1"/>
  <c r="W14" i="3"/>
  <c r="X14" i="3" s="1"/>
  <c r="I15" i="3"/>
  <c r="J15" i="3" s="1"/>
  <c r="P15" i="3"/>
  <c r="Q15" i="3" s="1"/>
  <c r="W15" i="3"/>
  <c r="X15" i="3" s="1"/>
  <c r="I9" i="3" l="1"/>
  <c r="AT7" i="3" l="1"/>
  <c r="AM7" i="3"/>
  <c r="R7" i="3"/>
  <c r="AR9" i="3" l="1"/>
  <c r="AS9" i="3" s="1"/>
  <c r="M52" i="3"/>
  <c r="N52" i="3"/>
  <c r="O52" i="3"/>
  <c r="S52" i="3"/>
  <c r="T52" i="3"/>
  <c r="U52" i="3"/>
  <c r="V52" i="3"/>
  <c r="Z52" i="3"/>
  <c r="AA52" i="3"/>
  <c r="AB52" i="3"/>
  <c r="AC52" i="3"/>
  <c r="AG52" i="3"/>
  <c r="AH52" i="3"/>
  <c r="AI52" i="3"/>
  <c r="AJ52" i="3"/>
  <c r="AN52" i="3"/>
  <c r="AO52" i="3"/>
  <c r="AP52" i="3"/>
  <c r="AQ52" i="3"/>
  <c r="L52" i="3"/>
  <c r="H52" i="3"/>
  <c r="G52" i="3"/>
  <c r="F52" i="3"/>
  <c r="E52" i="3"/>
  <c r="W9" i="3"/>
  <c r="X9" i="3" s="1"/>
  <c r="P9" i="3"/>
  <c r="Q9" i="3" s="1"/>
  <c r="J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Liliana Aguilar Puentes</author>
  </authors>
  <commentList>
    <comment ref="E6" authorId="0" shapeId="0" xr:uid="{68BFAB32-531C-4568-A86D-3B063C4BB5A0}">
      <text>
        <r>
          <rPr>
            <b/>
            <sz val="9"/>
            <color indexed="81"/>
            <rFont val="Tahoma"/>
            <family val="2"/>
          </rPr>
          <t>Liliana Aguilar Puentes:</t>
        </r>
        <r>
          <rPr>
            <sz val="9"/>
            <color indexed="81"/>
            <rFont val="Tahoma"/>
            <family val="2"/>
          </rPr>
          <t xml:space="preserve">
Dependeica
</t>
        </r>
      </text>
    </comment>
  </commentList>
</comments>
</file>

<file path=xl/sharedStrings.xml><?xml version="1.0" encoding="utf-8"?>
<sst xmlns="http://schemas.openxmlformats.org/spreadsheetml/2006/main" count="670" uniqueCount="265">
  <si>
    <t>ITEM</t>
  </si>
  <si>
    <t>INSTRUCCIÓN</t>
  </si>
  <si>
    <t xml:space="preserve">SDQS - ORFEO </t>
  </si>
  <si>
    <t>Se debe registrar inicialmente las peticiones que hayan tenido observaciones en el informe consolidado de calidad, enviado por la Secretaría General de la Alcaldía Mayor de Bogotá, con el propósito de hacer evaluar la calidad  de la respuesta a los derechos de petición por dependencia.</t>
  </si>
  <si>
    <t>Tomar al azar cuatro (4) respuestas por dependencia para hacer la evaluación de las respuestas a los derechos de Petición gestionados, es preciso mencionar que se debe tener en cuenta los Informes de Calidad y Oportunidad emitidos por parte de la Dirección de Calidad de la Alcaldía Mayor de Bogotá.</t>
  </si>
  <si>
    <t>Periodicidad del seguimiento</t>
  </si>
  <si>
    <t>Trimestral</t>
  </si>
  <si>
    <t>Debe diligenciar el número de SDQS y su respectivo Orfeo de entrada</t>
  </si>
  <si>
    <t>Listado de Dependencias de la Entidad</t>
  </si>
  <si>
    <t>Se enlista el número de dependencias existentes en la Entidad.</t>
  </si>
  <si>
    <t>Marcar los rangos de 0 a 1</t>
  </si>
  <si>
    <t>Se marca en cada ítem enlistado por las categorías, del cuál se agrega
1 = Cumple
0 = No Cumple</t>
  </si>
  <si>
    <t xml:space="preserve">Sumatoria </t>
  </si>
  <si>
    <t>Es la suma de los rangos por el total de los SDQS-radicados de la Entidad</t>
  </si>
  <si>
    <t>% Incidencia</t>
  </si>
  <si>
    <t>Es el cálculo en porcentaje del resultado de los rangos sobre el total de los SDQS-radicados revisados para la dependencia =SUMATORIA/(CONTAR(NÚMERODESDQSREVISADOS))%</t>
  </si>
  <si>
    <t>Frecuencia</t>
  </si>
  <si>
    <t>Luego del resultado de porcentaje de incidencia, se debe seleccionar de acuerdo al rango obtenido la categoría analizada a partir de la siguiente matriz:</t>
  </si>
  <si>
    <t>CÓDIGO</t>
  </si>
  <si>
    <t>DESCRIPCIÓN</t>
  </si>
  <si>
    <t>COMUNICACIÓN</t>
  </si>
  <si>
    <t>Cm1</t>
  </si>
  <si>
    <t xml:space="preserve">Incongruencia en la mención de números en  cifras y letras </t>
  </si>
  <si>
    <t>Se debe verificar que el número en cifras y letras concuerden  y se mencione también las unidades de medida  (ejemplo: más de seis [6.000]), error en mención de unidades de medida</t>
  </si>
  <si>
    <t>CONTENIDO</t>
  </si>
  <si>
    <t>Cn1</t>
  </si>
  <si>
    <t>Fallas en la digitación de datos técnicos (nomenclatura, código RUPI, CHIP)</t>
  </si>
  <si>
    <t>Se debe validar que los datos suministrados  de consulta coincidan con los datos consultados y digitados por la entidad, si el ciudadano(a) pregunta por un predio es específico debe coincidir esta información.</t>
  </si>
  <si>
    <t>Cn2</t>
  </si>
  <si>
    <t>Baja nitidez de cartografía, ilegibilidad de la información, indeterminación de la ubicación en los registros fotográficos.</t>
  </si>
  <si>
    <t>PROCEDIMIENTO</t>
  </si>
  <si>
    <t>Pr1</t>
  </si>
  <si>
    <t>Ausencia de inclusión de antecedentes (números de oficios del documento de solicitud, o radicado interno Dadep)</t>
  </si>
  <si>
    <t>Se debe validar que la comunicación registre el numero de oficio del documento de solicitud de la Entidad Remitente (en caso de ser traslados de competencia), los números de SDSD y el radicado  de Dadep.</t>
  </si>
  <si>
    <t>Pr2</t>
  </si>
  <si>
    <t>Ausencia de firma de signatario(s) en Datos de producción</t>
  </si>
  <si>
    <t xml:space="preserve">Validar que la comunicación este debidamente firmada por quien emite la comunicación </t>
  </si>
  <si>
    <t>Pr3</t>
  </si>
  <si>
    <t xml:space="preserve">Error en la determinación del destinatario </t>
  </si>
  <si>
    <t>La respuesta al  peticionario no se envía directamente al remitente, sino a una Entidad a la que debería ir como destinatario en copia cuando es Entidad Distrital</t>
  </si>
  <si>
    <t>Pr4</t>
  </si>
  <si>
    <t xml:space="preserve">Error en la inclusión de documentos anexos </t>
  </si>
  <si>
    <t>Ausencia de texto o ubicación del mismo en destinatarios incorrectos; indicación del número de folios.</t>
  </si>
  <si>
    <t>COHERENCIA
Relación entre la respuesta emitida por la Entidad y la petición ciudadana</t>
  </si>
  <si>
    <t>Coh1</t>
  </si>
  <si>
    <t>Aunque la petición va dirigida al ciudadano que realizó la solicitud, no existe relación entre la respuesta emitida por la entidad y la petición ciudadana.</t>
  </si>
  <si>
    <t>Coh2</t>
  </si>
  <si>
    <t>Coh3</t>
  </si>
  <si>
    <t>CLARIDAD 
Respuesta emitida por la Entidad, se brinde en términos comprensibles para la ciudadanía.</t>
  </si>
  <si>
    <t>Cla1</t>
  </si>
  <si>
    <t>Cla2</t>
  </si>
  <si>
    <t>Cla3</t>
  </si>
  <si>
    <t>Cla4</t>
  </si>
  <si>
    <t>Cla5</t>
  </si>
  <si>
    <t>CALIDEZ 
Atributo como el trato digno, amable y respetuoso que se brinde al peticionario con la respuesta a su petición.</t>
  </si>
  <si>
    <t>Cl1</t>
  </si>
  <si>
    <t>Cl2</t>
  </si>
  <si>
    <t>OPORTUNIDAD 
Hace relación que a la respuesta emitida por la Entidad se brinde dentro de los términos legales, según sea el tipo de solicitud</t>
  </si>
  <si>
    <t>Op1</t>
  </si>
  <si>
    <t>Op2</t>
  </si>
  <si>
    <t>Op3</t>
  </si>
  <si>
    <t>Op4</t>
  </si>
  <si>
    <t>MANEJO DEL SISTEMA BOGOTÁ TE ESCUCHA
 Hace referencia a la correcta utilización o no del Sistema Distrital para la Gestión de Peticiones Ciudadanas por parte de los funcionarios que operan la plataforma</t>
  </si>
  <si>
    <t>MaS1</t>
  </si>
  <si>
    <t>MaS2</t>
  </si>
  <si>
    <t>Realizan cierre definitivo sin anexar la respuesta</t>
  </si>
  <si>
    <t>MaS3</t>
  </si>
  <si>
    <t>MaS4</t>
  </si>
  <si>
    <t>No corresponde a una petición ciudadana</t>
  </si>
  <si>
    <t>MaS5</t>
  </si>
  <si>
    <t>MaS6</t>
  </si>
  <si>
    <t>MaS7</t>
  </si>
  <si>
    <t>MaS8</t>
  </si>
  <si>
    <t>MaS9</t>
  </si>
  <si>
    <t>Se registra el requerimiento como anónimo, aunque el asunto contiene los datos del ciudadano</t>
  </si>
  <si>
    <t>MaS10</t>
  </si>
  <si>
    <t>MaS11</t>
  </si>
  <si>
    <t>La fecha de radicado de respuesta es inferior a la fecha de ingreso de la petición</t>
  </si>
  <si>
    <t>MaS12</t>
  </si>
  <si>
    <t>No se realiza el traslado a través del sistema a la entidad competente</t>
  </si>
  <si>
    <t>MaS13</t>
  </si>
  <si>
    <t>MaS14</t>
  </si>
  <si>
    <t>MaS15</t>
  </si>
  <si>
    <t>MaS16</t>
  </si>
  <si>
    <t>MaS17</t>
  </si>
  <si>
    <t>MaS18</t>
  </si>
  <si>
    <t>MaS19</t>
  </si>
  <si>
    <t>Calificación</t>
  </si>
  <si>
    <t>Cumplimiento</t>
  </si>
  <si>
    <t>Si  cumple</t>
  </si>
  <si>
    <t>No cumple</t>
  </si>
  <si>
    <t>Rangos de selección de frecuencia acumulada sobre el universo de productos objeto de evaluación</t>
  </si>
  <si>
    <t>Rango</t>
  </si>
  <si>
    <t>Ninguna</t>
  </si>
  <si>
    <t>≤ 30%</t>
  </si>
  <si>
    <t>Baja</t>
  </si>
  <si>
    <t>&gt; 30% y ≤ 65%</t>
  </si>
  <si>
    <t>Media</t>
  </si>
  <si>
    <t>&gt; 65% y ≤ 99%</t>
  </si>
  <si>
    <t>Alta</t>
  </si>
  <si>
    <t>Absoluta</t>
  </si>
  <si>
    <t xml:space="preserve">
</t>
  </si>
  <si>
    <t>ANALISIS A LA CALIDAD Y OPORTUNIDAD DE LAS RESPUESTAS</t>
  </si>
  <si>
    <t>Categoría</t>
  </si>
  <si>
    <t>Escenario</t>
  </si>
  <si>
    <t>Producto</t>
  </si>
  <si>
    <t>Cant:</t>
  </si>
  <si>
    <t>Cód.</t>
  </si>
  <si>
    <t>Descripción</t>
  </si>
  <si>
    <t>SDQS ORFEO</t>
  </si>
  <si>
    <t>SUMATORIA</t>
  </si>
  <si>
    <t>% INCIDENCIA</t>
  </si>
  <si>
    <t>FRECUENCIA</t>
  </si>
  <si>
    <t>SDQS
ORFEO</t>
  </si>
  <si>
    <t>Comunicación</t>
  </si>
  <si>
    <t>Contenido del documento</t>
  </si>
  <si>
    <t>Fallas en la claridad de los recursos gráficos (baja nitidez de cartografía, ilegibilidad de la información, indeterminación de la ubicación en los registros fotográficos)</t>
  </si>
  <si>
    <t>Procedimiento</t>
  </si>
  <si>
    <r>
      <t xml:space="preserve">Coherencia
</t>
    </r>
    <r>
      <rPr>
        <i/>
        <sz val="14"/>
        <color theme="1"/>
        <rFont val="Segoe UI"/>
        <family val="2"/>
      </rPr>
      <t>Relación entre la respuesta emitida por la Entidad y la petición ciudadana</t>
    </r>
  </si>
  <si>
    <t>La respuesta no está relacionada con la petición ciudadana. Aunque la petición va dirigida al ciudadano que realizó la solicitud, no existe relación entre la respuesta emitida por la entidad y la petición ciudadana.</t>
  </si>
  <si>
    <r>
      <t xml:space="preserve">Claridad
</t>
    </r>
    <r>
      <rPr>
        <i/>
        <sz val="14"/>
        <color theme="1"/>
        <rFont val="Segoe UI"/>
        <family val="2"/>
      </rPr>
      <t>Respuesta emitida por la Entidad, se brinde en términos comprensibles para la ciudadanía</t>
    </r>
    <r>
      <rPr>
        <sz val="14"/>
        <color theme="1"/>
        <rFont val="Segoe UI"/>
        <family val="2"/>
      </rPr>
      <t>.</t>
    </r>
  </si>
  <si>
    <t>No se anexa documento con el que se da traslado a la entidad nacional o privada competente</t>
  </si>
  <si>
    <r>
      <t xml:space="preserve">Calidez
</t>
    </r>
    <r>
      <rPr>
        <i/>
        <sz val="14"/>
        <color theme="1"/>
        <rFont val="Segoe UI"/>
        <family val="2"/>
      </rPr>
      <t>Atributo como el trato digno, amable y respetuoso que se brinde al peticionario con la respuesta a su petición.</t>
    </r>
  </si>
  <si>
    <t>Escenarios:</t>
  </si>
  <si>
    <t>Total escenarios identificados por producto</t>
  </si>
  <si>
    <t>Derechos de Autor: Diseño Arq. Andrés Aldebarán Fajardo Bello - Contrato</t>
  </si>
  <si>
    <t>FUENTES:</t>
  </si>
  <si>
    <t>Ley 1712 de 2014, Ley de Transparencia y del Derecho de Acceso a la Información Pública</t>
  </si>
  <si>
    <t>Ley 872 de 2003 - Por la cual se crea el sistema de gestión de la calidad en la Rama Ejecutiva del Poder Público y en otras entidades prestadoras de servicios</t>
  </si>
  <si>
    <t>SECRETARIA GENERAL DE ALCALDIA MAYOR</t>
  </si>
  <si>
    <t>MANUAL ÁRA LA GESTION DE PETICIONES CIUDADANAS</t>
  </si>
  <si>
    <t>GUÍA PARA LA EVALUACION DE CALIDAD Y CALIDEZ DE LAS RESPUESTAS EMITIDAS A LAS PETICIONES CIUDADANAS</t>
  </si>
  <si>
    <t>DADEP</t>
  </si>
  <si>
    <t xml:space="preserve">127-PRCAC-01 - ATENCIÓN AL CLIENTE Y/O USUARIO </t>
  </si>
  <si>
    <t>127-PROAC-01 - Guía de atención al ciudadano</t>
  </si>
  <si>
    <t>127-FORVM-12 - Matriz de tratamiento de producto o servicio no conforme</t>
  </si>
  <si>
    <t>INFORME RADICADOS </t>
  </si>
  <si>
    <t>Dependencia</t>
  </si>
  <si>
    <t>INFORME ALCALDÍA </t>
  </si>
  <si>
    <t>MES</t>
  </si>
  <si>
    <t>FECHA </t>
  </si>
  <si>
    <t>MEMORANDOS</t>
  </si>
  <si>
    <t>20224000036692 </t>
  </si>
  <si>
    <t>ENERO</t>
  </si>
  <si>
    <t>SRI</t>
  </si>
  <si>
    <t>SAI</t>
  </si>
  <si>
    <t>FEBRERO</t>
  </si>
  <si>
    <t>Atención a la Ciudadania</t>
  </si>
  <si>
    <t>OAJ</t>
  </si>
  <si>
    <t>SAF - Joimer Alcid Toro Mantilla Nómina</t>
  </si>
  <si>
    <t>MARZO</t>
  </si>
  <si>
    <t>ABRIL</t>
  </si>
  <si>
    <t>MAYO</t>
  </si>
  <si>
    <t>JUNIO</t>
  </si>
  <si>
    <t>JULIO</t>
  </si>
  <si>
    <t>AGOSTO</t>
  </si>
  <si>
    <t>SEPTIEMBRE</t>
  </si>
  <si>
    <t>OCTUBRE</t>
  </si>
  <si>
    <t>NOVIEMBRE</t>
  </si>
  <si>
    <t>DICIEMBRE</t>
  </si>
  <si>
    <r>
      <rPr>
        <b/>
        <sz val="22"/>
        <color indexed="9"/>
        <rFont val="Museo Sans Condensed"/>
      </rPr>
      <t>PROCESO</t>
    </r>
    <r>
      <rPr>
        <sz val="22"/>
        <color indexed="9"/>
        <rFont val="Museo Sans Condensed"/>
      </rPr>
      <t>: ATENCIÓN A LA CIUDADANÍA</t>
    </r>
  </si>
  <si>
    <r>
      <rPr>
        <b/>
        <sz val="22"/>
        <color indexed="9"/>
        <rFont val="Museo Sans Condensed"/>
      </rPr>
      <t>PROCEDIMIENTO Y/O DOCUMENTO:</t>
    </r>
    <r>
      <rPr>
        <sz val="22"/>
        <color indexed="9"/>
        <rFont val="Museo Sans Condensed"/>
      </rPr>
      <t xml:space="preserve"> ATENCIÓN A LA CIUDADANÍA</t>
    </r>
  </si>
  <si>
    <t>Se requería solicitar ampliación y no cierre por respuesta definitiva</t>
  </si>
  <si>
    <t>Se requería emitir respuesta parcial y no cierre por respuesta definitiva</t>
  </si>
  <si>
    <t>Coh4</t>
  </si>
  <si>
    <t xml:space="preserve">Se requería utilizar el evento “Solicitar aclaración” y no respuesta definitiva </t>
  </si>
  <si>
    <t>Coh5</t>
  </si>
  <si>
    <t xml:space="preserve">Dirección incorrecta </t>
  </si>
  <si>
    <t>Emiten respuesta que no es de fondo al indicar solo el traslado a otra área y/o dependencia</t>
  </si>
  <si>
    <t>Emiten respuesta que no es de fondo porque no dan respuesta completa a lo solicitado por el ciudadano</t>
  </si>
  <si>
    <t xml:space="preserve">No utiliza un lenguaje claro para argumentar la respuesta </t>
  </si>
  <si>
    <t>La entidad niega la respuesta a niño, niña o adolescente</t>
  </si>
  <si>
    <t>No hay saludo, despedida y/o lenguaje cortés para dirigirse al ciudadano</t>
  </si>
  <si>
    <t xml:space="preserve">La respuesta está dirigida a un ciudadano que no corresponde al requerimiento </t>
  </si>
  <si>
    <r>
      <t xml:space="preserve">Oportunidad
</t>
    </r>
    <r>
      <rPr>
        <i/>
        <sz val="14"/>
        <color theme="1"/>
        <rFont val="Segoe UI"/>
        <family val="2"/>
      </rPr>
      <t>Hace relación que a la respuesta emitida por la Entidad se brinde dentro de los términos legales, según sea el tipo de solicitud</t>
    </r>
  </si>
  <si>
    <t>Responden fuera de los términos legales</t>
  </si>
  <si>
    <t>Solicitan respuesta parcial fuera de los términos legales</t>
  </si>
  <si>
    <t>Solicitan ampliación fuera de los términos legales</t>
  </si>
  <si>
    <t>Op5</t>
  </si>
  <si>
    <t>No cumple con la obligación legal de dar traslado por competencia</t>
  </si>
  <si>
    <t xml:space="preserve">Realizan y/o informan el traslado de la petición a otra entidad fuera de los términos legales </t>
  </si>
  <si>
    <t>No anexan la petición ciudadana y/o soporte del canal de recepción (presencial, Email, redes sociales, Buzón</t>
  </si>
  <si>
    <t>Anexan archivo de petición presentada que no se puede leer</t>
  </si>
  <si>
    <t xml:space="preserve">Adjunta documento errado en la respuesta definitiva </t>
  </si>
  <si>
    <t xml:space="preserve">Pruebas del sistema </t>
  </si>
  <si>
    <t xml:space="preserve">La respuesta se emite por un canal que no permite identificar la notificación al ciudadano </t>
  </si>
  <si>
    <t xml:space="preserve">Se registra la respuesta en el sistema extemporáneamente </t>
  </si>
  <si>
    <t xml:space="preserve">Se requería utilizar el evento trasladar y no respuesta definitiva </t>
  </si>
  <si>
    <t xml:space="preserve">Se requería utilizar el evento Cierre por no competencia y no respuesta definitiva </t>
  </si>
  <si>
    <t xml:space="preserve">Siendo una denuncia por posible acto de corrupción, no se clasifica como tal en el Sistema Bogotá te escucha </t>
  </si>
  <si>
    <t xml:space="preserve">No corresponde a una denuncia por posibles actos de corrupción, y no fue clasificada adecuadamente </t>
  </si>
  <si>
    <t xml:space="preserve">Petición anónima o sin información de contacto que no se publica en cartelera </t>
  </si>
  <si>
    <t xml:space="preserve">Se carga la respuesta incompleta </t>
  </si>
  <si>
    <t xml:space="preserve">Petición con información sensible y reservada </t>
  </si>
  <si>
    <t xml:space="preserve">Se requería utilizar el evento solicitar cierre por desistimiento expreso y no respuesta definitiva </t>
  </si>
  <si>
    <r>
      <t xml:space="preserve">Manejo del Sistema                     </t>
    </r>
    <r>
      <rPr>
        <i/>
        <sz val="14"/>
        <color theme="1"/>
        <rFont val="Segoe UI"/>
        <family val="2"/>
      </rPr>
      <t xml:space="preserve">Hace referencia a la correcta utilización o no del Sistema Distrital para la Gestión de Peticiones Ciudadanas – Bogotá Te Escucha por parte de los funcionarios que operan la plataforma. </t>
    </r>
  </si>
  <si>
    <t>Subdirección de Gestión Corporativa </t>
  </si>
  <si>
    <t>Oficina de Control Interno </t>
  </si>
  <si>
    <t>Oficina de Control Disciplinario Interno </t>
  </si>
  <si>
    <t>Oficina Jurídica </t>
  </si>
  <si>
    <t>Oficina de Tecnologías de la Información y las Comunicaciones </t>
  </si>
  <si>
    <t>Oficina Asesora de Planeación </t>
  </si>
  <si>
    <t>Oficina Asesora de Comunicaciones </t>
  </si>
  <si>
    <t>Subdirección de Registro Inmobiliario </t>
  </si>
  <si>
    <t>Subdirección de Gestión Inmobiliaria y del Espacio Publico </t>
  </si>
  <si>
    <t>Nombre Dependencia</t>
  </si>
  <si>
    <t xml:space="preserve">Atencion a la Ciudadania </t>
  </si>
  <si>
    <t>DEPENDENCIA</t>
  </si>
  <si>
    <t>127-GUIAC-01  Caracterización de ciudadanos,
usuarios e interesados</t>
  </si>
  <si>
    <t>No cumple con ningún criterio de calidad debido a que el oficio de respuesta se envió a una dirección de correspondencia física o electrónica diferente a la notificada por el ciudadano, no se puede constatar que la respuesta fue recibida por el peticionario.</t>
  </si>
  <si>
    <t xml:space="preserve">No cumple con ningún criterio de calidad toda vez que, de acuerdo con lo establecido en el artículo 19 de la Ley 1437 de 2011 modificada por la Ley 1755 de 2015, cuando no se comprenda la finalidad u objeto de una petición esta se devolverá a la persona solicitante para que la corrija o aclare dentro de los diez (10) días siguientes. En caso de no corregirse o aclararse, se archivará la petición; para tal fin, la herramienta Bogotá te escucha dispone el evento “Solicitar aclaración”. </t>
  </si>
  <si>
    <t>Aunque la petición va dirigida al ciudadano que realizó la solicitud, no existe relación entre la respuesta emitida por la entidad y la petición.</t>
  </si>
  <si>
    <t>No cumple con ningún criterio de calidad toda vez que, como lo señala el parágrafo del artículo 14 de la Ley 1437 de 2011 modificada por la Ley 1755 de 2015, cuando excepcionalmente no fuere posible resolver la petición en los plazos señalados, la autoridad debe informar esta circunstancia al interesado, antes del vencimiento del término señalado en la ley expresando los motivos de la demora y señalando a la vez el plazo razonable en que se resolverá o dará respuesta, que no podrá exceder del doble del inicialmente previsto. Dado lo anterior, se debe utilizar la opción que tiene el sistema de respuesta parcial</t>
  </si>
  <si>
    <t xml:space="preserve">No cumple con ningún criterio de calidad toda vez que, de acuerdo con lo establecido en el artículo 13 de la Ley 1437 de 2011 modificada por la Ley 1755 de 2015, por medio de la cual se regula el Derecho Fundamental de Petición y se sustituye un título del Código de Procedimiento Administrativo y de lo Contencioso Administrativo: “Toda persona tiene derecho a presentar peticiones respetuosas a las autoridades, en los términos señalados en este código, por motivos de interés general o particular, y a obtener pronta resolución completa y de fondo sobre la misma.” Se observa que en la respuesta al requerimiento la entidad está faltando a su obligación de emitir respuesta de fondo al peticionario de manera clara y específica al indicar únicamente el traslado a otra área y/o dependencia. </t>
  </si>
  <si>
    <t xml:space="preserve">Cuando la petición no es competencia de la entidad que recepciona, se debe realizar el traslado a la entidad nacional o privada, identificando cual es la entidad que dará solución de fondo a la petición e informar al peticionario de dicha situación mediante un oficio y además adjuntar la comunicación enviada a la entidad que dará la solución. </t>
  </si>
  <si>
    <t>No cumple el criterio de claridad toda vez que, de acuerdo con lo establecido en el artículo 13 de la Ley 1437 de 2011 modificada por la Ley 1755 de 2015, por medio de la cual se regula el Derecho Fundamental de Petición y se sustituye un título del Código de Procedimiento Administrativo y de lo Contencioso Administrativo: “Toda persona tiene derecho a presentar peticiones respetuosas a las autoridades, en los términos señalados en este código, por motivos de interés general o particular, y a obtener pronta resolución completa y de fondo sobre la misma.” Se observa que en la respuesta al requerimiento la entidad no atiende directamente a lo solicitado por el ciudadano de manera completa, clara y específica</t>
  </si>
  <si>
    <t>No cumple ningún criterio de calidad dado que el Manual Para la Gestión de Peticiones Ciudadanas establece que en ningún caso se negará la respuesta por el hecho de que el solicitante sea un niño, niña o adolescente y/o la petición está incompleta o carezca de una solicitud en el asunto.</t>
  </si>
  <si>
    <t xml:space="preserve">En la respuesta emitida se evidencia un leguaje que no es comprensible y útil para el peticionario (incluye niñas, niños y adolescentes). 
Ejemplos: Uso de tecnicismos, siglas sin significado, extranjerismos y abreviaturas </t>
  </si>
  <si>
    <t>No utilizan ningún saludo, despedida y/o lenguaje apropiado para dirigirse al ciudadano. Se sugiere acogerse a las pautas establecidas en los protocolos de servicio del Manual de Servicio a la Ciudadanía del Distrito Capital, ajustadas al presente canal; para que la ciudadanía obtenga respuestas ceñidas a los parámetros de calidez</t>
  </si>
  <si>
    <t xml:space="preserve">El oficio de respuesta va dirigido con nombre distinto al registrado por el peticionario. 
Nota: Este ítem no aplica para errores ortográficos. </t>
  </si>
  <si>
    <t>Salvo norma especial, toda petición deberá resolverse dentro de los 15 días siguientes a su recepción. 
Los términos para resolver las distintas modalidades son: 
•	Peticiones de interés General y Particular: dentro de los quince (15) días siguientes a su recepción. 
•	Peticiones de documentos e información: dentro de los diez (10) días siguientes a su recepción. 
•	Consultas: dentro de los treinta (30) días siguientes a su recepción.</t>
  </si>
  <si>
    <t xml:space="preserve">Como se menciona en el parágrafo del artículo 14 de la Ley 1437 de 2011 modificado por el artículo 1 de la ley 1755 de 2015, cuando excepcionalmente no fuere posible resolver la petición en los plazos aquí señalados, la autoridad debe informar esta circunstancia al interesado, antes del vencimiento del término señalado en la ley expresando los motivos de la demora y señalando a la vez el plazo razonable en que se resolverá o dará respuesta, que no podrá exceder del doble del inicialmente previsto. </t>
  </si>
  <si>
    <t xml:space="preserve">Cuando la entidad constate que la petición ya radicada está incompleta o que el peticionario deba realizar alguna gestión de trámite a su cargo, necesaria para adoptar una decisión de fondo; la entidad debe realizar esa solicitud dentro de los 10 días siguientes a la fecha de radicación como se indica en el Artículo 17 de la Ley 1437 de 2011 modificado por el artículo 1 de la ley 1755 de 2015. </t>
  </si>
  <si>
    <t>No cumple con ningún criterio de calidad de conformidad con el Artículo 21 de la Ley 1437 de 2011 modificado por el artículo 1 de la ley 1755 de 2015. Funcionario sin competencia. Si la autoridad a quien se dirige la petición no es la competente, se informará de inmediato al interesado si este actúa verbalmente, o dentro de los cinco (5) días siguientes al de la recepción, si obró por escrito. Dentro del término señalado remitirá la petición al competente y enviará copia del oficio remisorio al peticionario o en caso de no existir funcionario competente así se lo comunicará. Los términos para decidir o responder se contarán a partir del día siguiente a la recepción de la Petición por la autoridad competente.</t>
  </si>
  <si>
    <t>Como lo indica el artículo 21 de la Ley 1437 de 2011 modificado por el artículo 1 de la ley 1755 de 2015, si la autoridad a quien se dirige la petición no es la competente, se informará de inmediato al interesado si este actúa verbalmente, o dentro de los cinco (5) días siguientes al de la recepción, si obró por escrito. Dentro del término señalado remitirá la petición al competente y enviará copia del oficio remisorio al peticionario o en caso de no existir funcionario competente así se lo comunicará. Si la entidad a quien va dirigida la petición no es la competente, deberá informar al peticionario dentro de los 5 días siguientes a la recepción que su solicitud será resuelta por otra entidad como lo indica el artículo 21 de la Ley 1437 de 2011 modificado por el artículo 1 de la ley 1755 de 2015</t>
  </si>
  <si>
    <t xml:space="preserve">No cumple ningún criterio de calidad, debido a que el Manual para la Gestión de Peticiones Ciudadanas establece que la entidad que realice el registro en el sistema deberá garantizar que las peticiones que ingresan mediante todos sus canales oficiales cuenten con la evidencia de la solicitud textual y sus anexos, con el fin de asegurar  la atención completa de la misma; dicho soporte dependerá del canal de recepción. Lo anterior en aras de conocer de manera completa la solicitud presentada y poder evaluar la respuesta dada frente a la misma. </t>
  </si>
  <si>
    <t>Si se realiza cierre definitivo sin anexar la respuesta, se evidencia que no cumple con los criterios de calidad, debido a que no se encuentra adjunto el documento de respuesta correspondiente a la petición, por tanto, antes de efectuar el cierre definitivo en el sistema se debe realizar la verificación en aras de brindarle al ciudadano una solución efectiva y confiabilidad en la información publicada en el aplicativo.</t>
  </si>
  <si>
    <t>Si el documento adjunto de la petición o la respuesta no se puede leer, se considera que no cumple con ninguno de los criterios de calidad, ya que el ciudadano no tendrá una solución efectiva y confiabilidad en la información publicada en el aplicativo.</t>
  </si>
  <si>
    <t xml:space="preserve">No cumple con ningún criterio de calidad puesto que adjuntan una respuesta en donde no se evidencia relación con lo solicitado por el peticionario ni va dirigido a quien realiza la solicitud. El peticionario no recibe respuesta a la petición. </t>
  </si>
  <si>
    <t>No cumple con ningún criterio de calidad, dado que la petición ingresa por un canal y se le da respuesta por otro canal diferente (escrito, presencial, correo electrónico) que no es idóneo para que el peticionario o peticionaria reciba la respuesta.</t>
  </si>
  <si>
    <t xml:space="preserve">No cumple con el criterio de manejo del sistema, toda vez que se registra el requerimiento como anónimo, aunque el asunto contiene los datos de ciudadano peticionario. </t>
  </si>
  <si>
    <t xml:space="preserve">Se considera que la respuesta emitida no cumple con el manejo del Sistema, cuando la petición no es competencia de la entidad que recepciona, se debe realizar el traslado mediante el aplicativo, identificando cual es la entidad que dará solución de fondo a esta petición e informado al peticionario de dicha situación. De esta manera el ciudadano podrá realizar seguimiento a su petición. </t>
  </si>
  <si>
    <t xml:space="preserve">Si la entidad que recepciona no es la competente de dar respuesta a la petición ciudadana, se debe utilizar el evento “trasladar” y no dar cierre con respuesta definitiva. </t>
  </si>
  <si>
    <t xml:space="preserve">No cumple con el manejo del sistema, puesto que tenían que haber utilizado el evento cierre por no competencia en el Sistema, informando al peticionario la entidad encargada de dar respuesta de fondo a la petición y no cierre definitivo. </t>
  </si>
  <si>
    <t>No cumple con el manejo del sistema, en razón a que la Directiva Conjunta 001 de 2021 estableció que en los casos en que la petición no corresponda a una denuncia por posibles actos de corrupción, y/o inhabilidades, incompatibilidades o conflicto de intereses, esta será clasificada adecuadamente según corresponda y será trasladada directamente al área y/o entidad competente para su trámite y gestión.</t>
  </si>
  <si>
    <t xml:space="preserve">No cumple con ningún criterio de calidad debido a que cuando se presente ante la entidad una petición anónima y se desconozcan los datos de identificación, será necesario que la entidad notifique la respuesta mediante aviso, siguiendo el procedimiento establecido en el artículo 69 de la Ley 1437 de 2011, el cual establece que cuando se desconozca la información sobre el destinatario, el aviso, con copia íntegra del acto administrativo, se publicará en la página electrónica y en todo caso en un lugar de acceso al público de la respectiva entidad por el término de cinco (5) días. Es importante que el soporte de la remisión o publicación del aviso en la página web o cartelera de la entidad sea cargado en Bogotá te escucha. </t>
  </si>
  <si>
    <t>No cumple con el manejo del sistema, puesto que el archivo de respuesta al peticionario no está completo y/o no tiene cargados todos los anexos en el sistema, impidiendo esto la comprensión de la misma.</t>
  </si>
  <si>
    <t xml:space="preserve">No cumple con ningún criterio de calidad en razón a que la petición contiene información de carácter sensible o reservado, por lo que NO se debe crear en el sistema, de conformidad con el numeral 5.4 del Manual para la Gestión de Peticiones Ciudadanas. </t>
  </si>
  <si>
    <t xml:space="preserve">No cumple con el manejo del sistema, puesto que tenían que haber utilizado el evento cierre por desistimiento expreso y no cierre definitivo. </t>
  </si>
  <si>
    <t xml:space="preserve">Si se evidencia que la solicitud no es una petición ciudadana, se considera en la evaluación que no cumple con ninguno de los criterios de calidad, ya que estas no se deben registrar en el aplicativo de Gestión de Peticiones Ciudadanas, de conformidad con el Acuerdo 731 de 2018 que establece en su artículo 1°. “Modificar el artículo 3 del Acuerdo 630 de 2015 en los siguientes términos: Sistema Distrital para la Gestión de Peticiones Ciudadanas. Es un sistema de información diseñado e implementado por la Secretaría General de la Alcaldía Mayor de Bogotá D.C., como instrumento tecnológico gerencial para registrar las peticiones que tengan origen ciudadano y permita llevar a cabo el seguimiento a las mismas; dichas peticiones, deberán ser resueltas por las entidades en el marco de la Ley 1755 de 2015”. 
Incluye: Comunicaciones entre entidades, Peticiones de solicitantes con vínculo laboral o contractual vigente, Trámites y Otros Procedimientos Administrativos - OPAS, Ofertas para la prestación de servicios, Peticiones relativas a temas de contratación </t>
  </si>
  <si>
    <t>Si se encuentra que la petición a evaluar es una prueba realizada por la entidad, se considera que no cumple con ningún criterio de calidad, debido a que estas pruebas deben ser llevadas a cabo en el ambiente de pre-producción (pruebas), como se indicado en las sesiones de integración de los sistemas de gestión documental y/o propio con el Sistema Distrital para la Gestión de Peticiones Ciudadanas – Bogotá te Escucha</t>
  </si>
  <si>
    <t>Se registra la respuesta en el aplicativo de manera extemporánea, la entidad debe subir al sistema las respuestas dentro de los días establecidos por la ley para dar respuesta al requerimiento, en caso de que la contestación sea expedida por la Entidad el último día hábil del vencimiento del término de ley para dar respuesta, debe ser cargada al sistema ese mismo día, de lo contrario será publicada fuera de términos y el sistema reportará la petición como vencida</t>
  </si>
  <si>
    <t>Falla en el manejo del Sistema, puesto a que la fecha de radicado de respuesta es inferior a la fecha de ingreso de la petición, toda vez que no se trate de una petición reiterativa y ya se le haya dado respuesta con anterioridad</t>
  </si>
  <si>
    <t>No cumple con ningún criterio de calidad toda vez que, si la petición corresponde a una denuncia por posibles actos de corrupción y/o inhabilidades, incompatibilidades o conflicto de intereses, el área que recepciona debe tipificar adecuadamente (“Denuncia por actos de corrupción”) para que la solicitud sea redirigida a la Oficina de Control Interno Disciplinario o quien hace sus veces; de lo contrario, estaría incumpliendo con lo establecido en la Directiva Conjunta 001 de 2021</t>
  </si>
  <si>
    <t>Incongruencia en la mención de números en cifras y letras</t>
  </si>
  <si>
    <t>Fallas en la digitación de datos técnicos (nomenclatura y/o dirección, código de Registro Único de Patrimonio Inmobiliario -RUPI, CHIP Catastral)</t>
  </si>
  <si>
    <t>Fallas en la claridad de los recursos gráficos</t>
  </si>
  <si>
    <t>Ausencia de inclusión de antecedentes (números de oficios del documento de solicitud, o radicado interno DADEP)</t>
  </si>
  <si>
    <t>Error en la determinación del destinatario</t>
  </si>
  <si>
    <t>Error en la inclusión de documentos anexos</t>
  </si>
  <si>
    <t>La respuesta no está relacionada con la petición ciudadana</t>
  </si>
  <si>
    <t>No se anexa documento con el que se da traslado a la Entidad nacional o privada competente</t>
  </si>
  <si>
    <t xml:space="preserve">La Entidad niega la respuesta a niño, niña o adolescente. </t>
  </si>
  <si>
    <t xml:space="preserve">Realizan y/o informan el traslado de la petición a otra Entidad fuera de los términos legales </t>
  </si>
  <si>
    <t xml:space="preserve">No anexan la petición ciudadana y/o soporte del canal de recepción (presencial, Email, redes sociales, Buzón) </t>
  </si>
  <si>
    <t>Se registra la respuesta en el sistema extemporáneamente</t>
  </si>
  <si>
    <t>No se realiza el traslado a través del sistema a la Entidad competente</t>
  </si>
  <si>
    <t>Se requería utilizar el evento trasladar y no respuesta definitiva</t>
  </si>
  <si>
    <t>Se requería utilizar el evento Cierre por no competencia y no respuesta definitiva</t>
  </si>
  <si>
    <t>Siendo una denuncia por posible acto de corrupción, no se clasifica como tal en el Sistema Bogotá te escucha</t>
  </si>
  <si>
    <t>No corresponde a una denuncia por posibles actos de corrupción, y no fue clasificada adecuadamente</t>
  </si>
  <si>
    <t>Petición anónima o sin información de contacto que no se publica en cartelera</t>
  </si>
  <si>
    <t>Se carga la respuesta incompleta</t>
  </si>
  <si>
    <t>Petición con información sensible y reservada</t>
  </si>
  <si>
    <t>Se requería utilizar el evento solicitar cierre por desistimiento expreso y no respuesta definitiva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</si>
</sst>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 #,##0.00_-;\-&quot;$&quot;\ * #,##0.00_-;_-&quot;$&quot;\ * &quot;-&quot;??_-;_-@_-"/>
  </numFmts>
  <fonts count="46"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1"/>
      <color theme="1"/>
      <name val="Segoe UI"/>
      <family val="2"/>
    </font>
    <font>
      <b/>
      <sz val="11"/>
      <color theme="1"/>
      <name val="Segoe UI"/>
      <family val="2"/>
    </font>
    <font>
      <b/>
      <sz val="14"/>
      <color theme="1"/>
      <name val="Segoe UI"/>
      <family val="2"/>
    </font>
    <font>
      <sz val="9"/>
      <color theme="1"/>
      <name val="Segoe UI"/>
      <family val="2"/>
    </font>
    <font>
      <sz val="14"/>
      <color theme="1"/>
      <name val="Segoe UI"/>
      <family val="2"/>
    </font>
    <font>
      <b/>
      <sz val="18"/>
      <color theme="1"/>
      <name val="Segoe UI"/>
      <family val="2"/>
    </font>
    <font>
      <b/>
      <sz val="20"/>
      <color theme="1"/>
      <name val="Segoe UI"/>
      <family val="2"/>
    </font>
    <font>
      <b/>
      <sz val="22"/>
      <color theme="1"/>
      <name val="Segoe UI"/>
      <family val="2"/>
    </font>
    <font>
      <sz val="18"/>
      <color theme="1"/>
      <name val="Segoe UI"/>
      <family val="2"/>
    </font>
    <font>
      <sz val="20"/>
      <color theme="1"/>
      <name val="Segoe UI"/>
      <family val="2"/>
    </font>
    <font>
      <sz val="12"/>
      <color theme="1"/>
      <name val="Segoe UI"/>
      <family val="2"/>
    </font>
    <font>
      <b/>
      <sz val="24"/>
      <color theme="1"/>
      <name val="Segoe UI"/>
      <family val="2"/>
    </font>
    <font>
      <sz val="11"/>
      <color rgb="FF000000"/>
      <name val="Museo Sans 300"/>
      <family val="3"/>
    </font>
    <font>
      <sz val="11"/>
      <color rgb="FF000000"/>
      <name val="Calibri"/>
      <family val="2"/>
    </font>
    <font>
      <sz val="11"/>
      <color theme="1"/>
      <name val="Calibri"/>
      <family val="2"/>
    </font>
    <font>
      <b/>
      <sz val="11"/>
      <color theme="1"/>
      <name val="Calibri"/>
      <family val="2"/>
    </font>
    <font>
      <b/>
      <sz val="48"/>
      <color theme="1"/>
      <name val="Segoe UI"/>
      <family val="2"/>
    </font>
    <font>
      <i/>
      <sz val="14"/>
      <color theme="1"/>
      <name val="Segoe UI"/>
      <family val="2"/>
    </font>
    <font>
      <b/>
      <i/>
      <sz val="14"/>
      <color theme="1"/>
      <name val="Segoe UI"/>
      <family val="2"/>
    </font>
    <font>
      <i/>
      <sz val="14"/>
      <color rgb="FFAEAAAA"/>
      <name val="Segoe UI"/>
      <family val="2"/>
    </font>
    <font>
      <b/>
      <sz val="11"/>
      <color rgb="FFFFFFFF"/>
      <name val="Museo Sans 300"/>
      <family val="3"/>
    </font>
    <font>
      <b/>
      <sz val="12"/>
      <color rgb="FF000000"/>
      <name val="Museo Sans 300"/>
      <family val="3"/>
    </font>
    <font>
      <sz val="8"/>
      <color rgb="FF000000"/>
      <name val="Museo Sans 300"/>
      <family val="3"/>
    </font>
    <font>
      <b/>
      <sz val="14"/>
      <color theme="1"/>
      <name val="Museo Sans 300"/>
      <family val="3"/>
    </font>
    <font>
      <b/>
      <sz val="8"/>
      <color theme="1"/>
      <name val="Museo Sans 300"/>
      <family val="3"/>
    </font>
    <font>
      <sz val="8"/>
      <color theme="1"/>
      <name val="Museo Sans 300"/>
      <family val="3"/>
    </font>
    <font>
      <b/>
      <sz val="11"/>
      <color rgb="FF000000"/>
      <name val="Museo Sans 300"/>
      <family val="3"/>
    </font>
    <font>
      <b/>
      <sz val="11"/>
      <color theme="0"/>
      <name val="Museo Sans 300"/>
      <family val="3"/>
    </font>
    <font>
      <b/>
      <sz val="9"/>
      <color theme="0"/>
      <name val="Museo Sans 300"/>
      <family val="3"/>
    </font>
    <font>
      <sz val="11"/>
      <color theme="1"/>
      <name val="Museo Sans 300"/>
      <family val="3"/>
    </font>
    <font>
      <sz val="9"/>
      <color theme="1"/>
      <name val="Museo Sans 300"/>
      <family val="3"/>
    </font>
    <font>
      <sz val="12"/>
      <color theme="1"/>
      <name val="Museo Sans 300"/>
      <family val="3"/>
    </font>
    <font>
      <sz val="16"/>
      <color indexed="9"/>
      <name val="Museo Sans Condensed"/>
    </font>
    <font>
      <sz val="16"/>
      <color theme="0"/>
      <name val="Museo Sans Condensed"/>
    </font>
    <font>
      <sz val="28"/>
      <name val="Calibri"/>
      <family val="2"/>
      <scheme val="minor"/>
    </font>
    <font>
      <sz val="22"/>
      <color indexed="9"/>
      <name val="Museo Sans Condensed"/>
    </font>
    <font>
      <b/>
      <sz val="22"/>
      <color indexed="9"/>
      <name val="Museo Sans Condensed"/>
    </font>
    <font>
      <sz val="11"/>
      <color rgb="FF000000"/>
      <name val="Calibri"/>
      <family val="2"/>
      <scheme val="minor"/>
    </font>
    <font>
      <sz val="9"/>
      <color indexed="81"/>
      <name val="Tahoma"/>
      <family val="2"/>
    </font>
    <font>
      <b/>
      <sz val="9"/>
      <color indexed="81"/>
      <name val="Tahoma"/>
      <family val="2"/>
    </font>
    <font>
      <sz val="9"/>
      <color rgb="FF000000"/>
      <name val="Museo Sans 300"/>
      <family val="3"/>
    </font>
    <font>
      <b/>
      <sz val="8"/>
      <color theme="1"/>
      <name val="Museo Sans 300"/>
      <family val="3"/>
    </font>
  </fonts>
  <fills count="20">
    <fill>
      <patternFill patternType="none"/>
    </fill>
    <fill>
      <patternFill patternType="gray125"/>
    </fill>
    <fill>
      <patternFill patternType="solid">
        <fgColor theme="7" tint="0.59999389629810485"/>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FF99"/>
        <bgColor indexed="64"/>
      </patternFill>
    </fill>
    <fill>
      <patternFill patternType="solid">
        <fgColor theme="0"/>
        <bgColor indexed="64"/>
      </patternFill>
    </fill>
    <fill>
      <patternFill patternType="solid">
        <fgColor rgb="FF8287AC"/>
        <bgColor indexed="64"/>
      </patternFill>
    </fill>
    <fill>
      <patternFill patternType="solid">
        <fgColor rgb="FF9999FF"/>
        <bgColor indexed="64"/>
      </patternFill>
    </fill>
    <fill>
      <patternFill patternType="solid">
        <fgColor rgb="FFCCCCFF"/>
        <bgColor indexed="64"/>
      </patternFill>
    </fill>
    <fill>
      <patternFill patternType="solid">
        <fgColor theme="8" tint="0.79998168889431442"/>
        <bgColor indexed="64"/>
      </patternFill>
    </fill>
    <fill>
      <patternFill patternType="solid">
        <fgColor rgb="FF99CCFF"/>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4"/>
        <bgColor theme="4"/>
      </patternFill>
    </fill>
    <fill>
      <patternFill patternType="solid">
        <fgColor rgb="FFAC1925"/>
        <bgColor indexed="64"/>
      </patternFill>
    </fill>
    <fill>
      <patternFill patternType="solid">
        <fgColor rgb="FFDDEBF7"/>
        <bgColor indexed="64"/>
      </patternFill>
    </fill>
  </fills>
  <borders count="92">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style="thin">
        <color indexed="64"/>
      </top>
      <bottom/>
      <diagonal/>
    </border>
    <border>
      <left/>
      <right/>
      <top/>
      <bottom style="medium">
        <color indexed="64"/>
      </bottom>
      <diagonal/>
    </border>
    <border>
      <left/>
      <right/>
      <top style="medium">
        <color indexed="64"/>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thin">
        <color theme="4" tint="0.39997558519241921"/>
      </right>
      <top style="medium">
        <color indexed="64"/>
      </top>
      <bottom style="thin">
        <color theme="4" tint="0.39997558519241921"/>
      </bottom>
      <diagonal/>
    </border>
    <border>
      <left style="thin">
        <color theme="4" tint="0.39997558519241921"/>
      </left>
      <right style="medium">
        <color indexed="64"/>
      </right>
      <top style="medium">
        <color indexed="64"/>
      </top>
      <bottom style="thin">
        <color theme="4" tint="0.39997558519241921"/>
      </bottom>
      <diagonal/>
    </border>
    <border>
      <left style="thin">
        <color indexed="64"/>
      </left>
      <right/>
      <top/>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indexed="64"/>
      </right>
      <top style="medium">
        <color rgb="FF000000"/>
      </top>
      <bottom style="medium">
        <color rgb="FF000000"/>
      </bottom>
      <diagonal/>
    </border>
    <border>
      <left style="medium">
        <color indexed="64"/>
      </left>
      <right style="thin">
        <color indexed="64"/>
      </right>
      <top style="thin">
        <color indexed="64"/>
      </top>
      <bottom/>
      <diagonal/>
    </border>
    <border>
      <left style="medium">
        <color rgb="FF000000"/>
      </left>
      <right style="medium">
        <color indexed="64"/>
      </right>
      <top/>
      <bottom style="medium">
        <color rgb="FF000000"/>
      </bottom>
      <diagonal/>
    </border>
    <border>
      <left style="medium">
        <color rgb="FF000000"/>
      </left>
      <right/>
      <top style="medium">
        <color rgb="FF000000"/>
      </top>
      <bottom style="thin">
        <color indexed="64"/>
      </bottom>
      <diagonal/>
    </border>
    <border>
      <left style="medium">
        <color indexed="64"/>
      </left>
      <right style="medium">
        <color indexed="64"/>
      </right>
      <top style="medium">
        <color rgb="FF000000"/>
      </top>
      <bottom style="thin">
        <color indexed="64"/>
      </bottom>
      <diagonal/>
    </border>
    <border>
      <left style="medium">
        <color indexed="64"/>
      </left>
      <right style="medium">
        <color indexed="64"/>
      </right>
      <top style="thin">
        <color indexed="64"/>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thin">
        <color indexed="64"/>
      </top>
      <bottom/>
      <diagonal/>
    </border>
    <border>
      <left style="medium">
        <color indexed="64"/>
      </left>
      <right style="medium">
        <color indexed="64"/>
      </right>
      <top style="thin">
        <color indexed="64"/>
      </top>
      <bottom/>
      <diagonal/>
    </border>
    <border>
      <left style="medium">
        <color rgb="FF000000"/>
      </left>
      <right/>
      <top style="thin">
        <color indexed="64"/>
      </top>
      <bottom style="thin">
        <color indexed="64"/>
      </bottom>
      <diagonal/>
    </border>
    <border>
      <left style="medium">
        <color rgb="FF000000"/>
      </left>
      <right/>
      <top/>
      <bottom style="thin">
        <color indexed="64"/>
      </bottom>
      <diagonal/>
    </border>
    <border>
      <left/>
      <right/>
      <top style="medium">
        <color rgb="FF000000"/>
      </top>
      <bottom style="thin">
        <color indexed="64"/>
      </bottom>
      <diagonal/>
    </border>
    <border>
      <left/>
      <right/>
      <top/>
      <bottom style="thin">
        <color indexed="64"/>
      </bottom>
      <diagonal/>
    </border>
    <border>
      <left style="medium">
        <color indexed="64"/>
      </left>
      <right/>
      <top style="medium">
        <color rgb="FF000000"/>
      </top>
      <bottom style="thin">
        <color indexed="64"/>
      </bottom>
      <diagonal/>
    </border>
    <border>
      <left/>
      <right/>
      <top style="thin">
        <color indexed="64"/>
      </top>
      <bottom style="thin">
        <color indexed="64"/>
      </bottom>
      <diagonal/>
    </border>
    <border>
      <left style="medium">
        <color rgb="FF000000"/>
      </left>
      <right style="medium">
        <color indexed="64"/>
      </right>
      <top style="medium">
        <color rgb="FF000000"/>
      </top>
      <bottom style="thin">
        <color indexed="64"/>
      </bottom>
      <diagonal/>
    </border>
    <border>
      <left style="medium">
        <color rgb="FF000000"/>
      </left>
      <right style="medium">
        <color indexed="64"/>
      </right>
      <top/>
      <bottom style="thin">
        <color indexed="64"/>
      </bottom>
      <diagonal/>
    </border>
    <border>
      <left style="medium">
        <color rgb="FF000000"/>
      </left>
      <right style="medium">
        <color indexed="64"/>
      </right>
      <top style="medium">
        <color rgb="FF000000"/>
      </top>
      <bottom/>
      <diagonal/>
    </border>
    <border>
      <left style="medium">
        <color rgb="FF000000"/>
      </left>
      <right style="medium">
        <color indexed="64"/>
      </right>
      <top/>
      <bottom/>
      <diagonal/>
    </border>
    <border>
      <left/>
      <right style="medium">
        <color indexed="64"/>
      </right>
      <top style="medium">
        <color rgb="FF000000"/>
      </top>
      <bottom/>
      <diagonal/>
    </border>
    <border>
      <left/>
      <right style="medium">
        <color indexed="64"/>
      </right>
      <top/>
      <bottom style="medium">
        <color rgb="FF000000"/>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rgb="FF000000"/>
      </right>
      <top style="medium">
        <color rgb="FF000000"/>
      </top>
      <bottom/>
      <diagonal/>
    </border>
    <border>
      <left style="medium">
        <color indexed="64"/>
      </left>
      <right style="thin">
        <color indexed="64"/>
      </right>
      <top/>
      <bottom/>
      <diagonal/>
    </border>
    <border>
      <left style="thin">
        <color rgb="FF000000"/>
      </left>
      <right style="thin">
        <color rgb="FF000000"/>
      </right>
      <top/>
      <bottom/>
      <diagonal/>
    </border>
    <border>
      <left style="medium">
        <color rgb="FF000000"/>
      </left>
      <right style="medium">
        <color indexed="64"/>
      </right>
      <top style="medium">
        <color indexed="64"/>
      </top>
      <bottom/>
      <diagonal/>
    </border>
    <border>
      <left style="medium">
        <color rgb="FF000000"/>
      </left>
      <right/>
      <top style="medium">
        <color rgb="FF000000"/>
      </top>
      <bottom/>
      <diagonal/>
    </border>
    <border>
      <left style="medium">
        <color indexed="64"/>
      </left>
      <right/>
      <top style="medium">
        <color indexed="64"/>
      </top>
      <bottom style="thin">
        <color rgb="FF000000"/>
      </bottom>
      <diagonal/>
    </border>
    <border>
      <left/>
      <right style="medium">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medium">
        <color indexed="64"/>
      </right>
      <top/>
      <bottom style="medium">
        <color rgb="FF000000"/>
      </bottom>
      <diagonal/>
    </border>
    <border>
      <left style="thin">
        <color indexed="64"/>
      </left>
      <right style="medium">
        <color indexed="64"/>
      </right>
      <top style="thin">
        <color indexed="64"/>
      </top>
      <bottom/>
      <diagonal/>
    </border>
    <border>
      <left style="medium">
        <color indexed="64"/>
      </left>
      <right style="medium">
        <color indexed="64"/>
      </right>
      <top style="medium">
        <color rgb="FF000000"/>
      </top>
      <bottom style="medium">
        <color rgb="FF000000"/>
      </bottom>
      <diagonal/>
    </border>
    <border>
      <left/>
      <right style="medium">
        <color indexed="64"/>
      </right>
      <top style="medium">
        <color rgb="FF000000"/>
      </top>
      <bottom style="medium">
        <color rgb="FF000000"/>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thin">
        <color rgb="FF000000"/>
      </right>
      <top style="thin">
        <color rgb="FF000000"/>
      </top>
      <bottom style="thin">
        <color rgb="FF000000"/>
      </bottom>
      <diagonal/>
    </border>
  </borders>
  <cellStyleXfs count="3">
    <xf numFmtId="0" fontId="0" fillId="0" borderId="0"/>
    <xf numFmtId="44" fontId="1" fillId="0" borderId="0" applyFont="0" applyFill="0" applyBorder="0" applyAlignment="0" applyProtection="0"/>
    <xf numFmtId="0" fontId="17" fillId="0" borderId="0"/>
  </cellStyleXfs>
  <cellXfs count="271">
    <xf numFmtId="0" fontId="0" fillId="0" borderId="0" xfId="0"/>
    <xf numFmtId="0" fontId="0" fillId="0" borderId="0" xfId="0"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4" fillId="9" borderId="0" xfId="0" applyFont="1" applyFill="1" applyAlignment="1">
      <alignment horizontal="center" vertical="center"/>
    </xf>
    <xf numFmtId="1" fontId="4" fillId="0" borderId="0" xfId="0" applyNumberFormat="1" applyFont="1" applyAlignment="1">
      <alignment horizontal="center" vertical="center"/>
    </xf>
    <xf numFmtId="9" fontId="4" fillId="0" borderId="0" xfId="0" applyNumberFormat="1"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xf>
    <xf numFmtId="0" fontId="8" fillId="0" borderId="0" xfId="0" applyFont="1" applyAlignment="1">
      <alignment horizontal="center" vertical="center"/>
    </xf>
    <xf numFmtId="0" fontId="13" fillId="0" borderId="0" xfId="0" applyFont="1" applyAlignment="1">
      <alignment horizontal="center" vertical="center" wrapText="1"/>
    </xf>
    <xf numFmtId="0" fontId="12" fillId="0" borderId="0" xfId="0" applyFont="1" applyAlignment="1">
      <alignment horizontal="center" vertical="center"/>
    </xf>
    <xf numFmtId="0" fontId="6" fillId="7" borderId="7" xfId="0" applyFont="1" applyFill="1" applyBorder="1" applyAlignment="1">
      <alignment horizontal="center" vertical="center"/>
    </xf>
    <xf numFmtId="0" fontId="9" fillId="0" borderId="20" xfId="0" applyFont="1" applyBorder="1" applyAlignment="1">
      <alignment horizontal="center" vertical="center"/>
    </xf>
    <xf numFmtId="0" fontId="9" fillId="0" borderId="29" xfId="0" applyFont="1" applyBorder="1" applyAlignment="1">
      <alignment horizontal="right" vertical="center"/>
    </xf>
    <xf numFmtId="0" fontId="9" fillId="3" borderId="12" xfId="0" applyFont="1" applyFill="1" applyBorder="1" applyAlignment="1">
      <alignment horizontal="center" vertical="center"/>
    </xf>
    <xf numFmtId="0" fontId="9" fillId="3" borderId="15" xfId="0" applyFont="1" applyFill="1" applyBorder="1" applyAlignment="1">
      <alignment horizontal="center" vertical="center"/>
    </xf>
    <xf numFmtId="0" fontId="9" fillId="8" borderId="12" xfId="0" applyFont="1" applyFill="1" applyBorder="1" applyAlignment="1">
      <alignment horizontal="center" vertical="center"/>
    </xf>
    <xf numFmtId="0" fontId="9" fillId="8" borderId="15" xfId="0" applyFont="1" applyFill="1" applyBorder="1" applyAlignment="1">
      <alignment horizontal="center" vertical="center"/>
    </xf>
    <xf numFmtId="0" fontId="9" fillId="7" borderId="13" xfId="0" applyFont="1" applyFill="1" applyBorder="1" applyAlignment="1">
      <alignment horizontal="center" vertical="center"/>
    </xf>
    <xf numFmtId="0" fontId="9" fillId="7" borderId="15" xfId="0" applyFont="1" applyFill="1" applyBorder="1" applyAlignment="1">
      <alignment horizontal="center" vertical="center"/>
    </xf>
    <xf numFmtId="0" fontId="9" fillId="16" borderId="12" xfId="0" applyFont="1" applyFill="1" applyBorder="1" applyAlignment="1">
      <alignment horizontal="center" vertical="center"/>
    </xf>
    <xf numFmtId="0" fontId="9" fillId="16" borderId="15" xfId="0" applyFont="1" applyFill="1" applyBorder="1" applyAlignment="1">
      <alignment horizontal="center" vertical="center"/>
    </xf>
    <xf numFmtId="0" fontId="9" fillId="10" borderId="12" xfId="0" applyFont="1" applyFill="1" applyBorder="1" applyAlignment="1">
      <alignment horizontal="center" vertical="center"/>
    </xf>
    <xf numFmtId="0" fontId="9" fillId="10" borderId="15"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5" xfId="0" applyFont="1" applyFill="1" applyBorder="1" applyAlignment="1">
      <alignment horizontal="center" vertical="center"/>
    </xf>
    <xf numFmtId="0" fontId="14" fillId="0" borderId="0" xfId="0" applyFont="1" applyAlignment="1">
      <alignment horizontal="left" vertical="center"/>
    </xf>
    <xf numFmtId="0" fontId="14" fillId="0" borderId="0" xfId="0" applyFont="1" applyAlignment="1">
      <alignment horizontal="center" vertical="center"/>
    </xf>
    <xf numFmtId="0" fontId="0" fillId="0" borderId="33" xfId="0" applyBorder="1" applyAlignment="1">
      <alignment vertical="center"/>
    </xf>
    <xf numFmtId="0" fontId="0" fillId="0" borderId="33" xfId="0" applyBorder="1" applyAlignment="1">
      <alignment vertical="center" wrapText="1"/>
    </xf>
    <xf numFmtId="0" fontId="4" fillId="0" borderId="29" xfId="0" applyFont="1" applyBorder="1" applyAlignment="1">
      <alignment horizontal="center" vertical="center"/>
    </xf>
    <xf numFmtId="0" fontId="4" fillId="0" borderId="24" xfId="0" applyFont="1" applyBorder="1" applyAlignment="1">
      <alignment horizontal="center" vertical="center"/>
    </xf>
    <xf numFmtId="0" fontId="7" fillId="0" borderId="20" xfId="0" applyFont="1" applyBorder="1" applyAlignment="1">
      <alignment horizontal="left" vertical="center"/>
    </xf>
    <xf numFmtId="0" fontId="19" fillId="0" borderId="34" xfId="0" applyFont="1" applyBorder="1" applyAlignment="1">
      <alignment horizontal="center" vertical="center" wrapText="1"/>
    </xf>
    <xf numFmtId="0" fontId="15" fillId="0" borderId="0" xfId="0" applyFont="1" applyAlignment="1">
      <alignment vertical="center" wrapText="1"/>
    </xf>
    <xf numFmtId="0" fontId="20" fillId="0" borderId="0" xfId="0" applyFont="1" applyAlignment="1">
      <alignment vertical="center" wrapText="1"/>
    </xf>
    <xf numFmtId="0" fontId="9" fillId="9" borderId="0" xfId="0" applyFont="1" applyFill="1" applyAlignment="1">
      <alignment horizontal="center" vertical="center"/>
    </xf>
    <xf numFmtId="0" fontId="6" fillId="9" borderId="35" xfId="0" applyFont="1" applyFill="1" applyBorder="1" applyAlignment="1">
      <alignment horizontal="center" vertical="center"/>
    </xf>
    <xf numFmtId="0" fontId="6" fillId="9" borderId="32" xfId="0" applyFont="1" applyFill="1" applyBorder="1" applyAlignment="1">
      <alignment horizontal="center" vertical="center"/>
    </xf>
    <xf numFmtId="1" fontId="18" fillId="0" borderId="44" xfId="0" applyNumberFormat="1" applyFont="1" applyBorder="1" applyAlignment="1">
      <alignment horizontal="center" vertical="center" wrapText="1"/>
    </xf>
    <xf numFmtId="0" fontId="0" fillId="0" borderId="44" xfId="0" applyBorder="1"/>
    <xf numFmtId="0" fontId="0" fillId="0" borderId="44" xfId="0" applyBorder="1" applyAlignment="1">
      <alignment vertical="center"/>
    </xf>
    <xf numFmtId="0" fontId="19" fillId="0" borderId="43" xfId="0" applyFont="1" applyBorder="1" applyAlignment="1">
      <alignment horizontal="center" vertical="center" wrapText="1"/>
    </xf>
    <xf numFmtId="0" fontId="0" fillId="0" borderId="45" xfId="0" applyBorder="1" applyAlignment="1">
      <alignment horizontal="left" vertical="center"/>
    </xf>
    <xf numFmtId="0" fontId="2" fillId="0" borderId="38" xfId="0" applyFont="1" applyBorder="1" applyAlignment="1">
      <alignment horizontal="center" vertical="center"/>
    </xf>
    <xf numFmtId="0" fontId="2" fillId="0" borderId="44" xfId="0" applyFont="1" applyBorder="1" applyAlignment="1">
      <alignment horizontal="center" vertical="center"/>
    </xf>
    <xf numFmtId="0" fontId="11" fillId="0" borderId="30" xfId="0" applyFont="1" applyBorder="1" applyAlignment="1">
      <alignment horizontal="center" vertical="center"/>
    </xf>
    <xf numFmtId="0" fontId="5" fillId="8" borderId="44" xfId="0" applyFont="1" applyFill="1" applyBorder="1" applyAlignment="1">
      <alignment horizontal="center" vertical="center"/>
    </xf>
    <xf numFmtId="0" fontId="4" fillId="8" borderId="44" xfId="0" applyFont="1" applyFill="1" applyBorder="1" applyAlignment="1">
      <alignment horizontal="center" vertical="center"/>
    </xf>
    <xf numFmtId="0" fontId="6" fillId="9" borderId="50" xfId="0" applyFont="1" applyFill="1" applyBorder="1" applyAlignment="1">
      <alignment horizontal="center" vertical="center"/>
    </xf>
    <xf numFmtId="0" fontId="6" fillId="9" borderId="51" xfId="0" applyFont="1" applyFill="1" applyBorder="1" applyAlignment="1">
      <alignment horizontal="center" vertical="center"/>
    </xf>
    <xf numFmtId="0" fontId="4" fillId="8" borderId="52" xfId="0" applyFont="1" applyFill="1" applyBorder="1" applyAlignment="1">
      <alignment horizontal="center" vertical="center"/>
    </xf>
    <xf numFmtId="0" fontId="5" fillId="8" borderId="53" xfId="0" applyFont="1" applyFill="1" applyBorder="1" applyAlignment="1">
      <alignment horizontal="center" vertical="center"/>
    </xf>
    <xf numFmtId="0" fontId="4" fillId="8" borderId="45" xfId="0" applyFont="1" applyFill="1" applyBorder="1" applyAlignment="1">
      <alignment horizontal="center" vertical="center"/>
    </xf>
    <xf numFmtId="0" fontId="5" fillId="8" borderId="45" xfId="0" applyFont="1" applyFill="1" applyBorder="1" applyAlignment="1">
      <alignment horizontal="center" vertical="center"/>
    </xf>
    <xf numFmtId="0" fontId="6" fillId="9" borderId="55" xfId="0" applyFont="1" applyFill="1" applyBorder="1" applyAlignment="1">
      <alignment horizontal="center" vertical="center"/>
    </xf>
    <xf numFmtId="0" fontId="4" fillId="4" borderId="44" xfId="0" applyFont="1" applyFill="1" applyBorder="1" applyAlignment="1">
      <alignment horizontal="center" vertical="center"/>
    </xf>
    <xf numFmtId="0" fontId="5" fillId="2" borderId="44" xfId="0" applyFont="1" applyFill="1" applyBorder="1" applyAlignment="1">
      <alignment horizontal="center" vertical="center"/>
    </xf>
    <xf numFmtId="0" fontId="4" fillId="12" borderId="44" xfId="0" applyFont="1" applyFill="1" applyBorder="1" applyAlignment="1">
      <alignment horizontal="center" vertical="center"/>
    </xf>
    <xf numFmtId="0" fontId="5" fillId="11" borderId="44" xfId="0" applyFont="1" applyFill="1" applyBorder="1" applyAlignment="1">
      <alignment horizontal="center" vertical="center"/>
    </xf>
    <xf numFmtId="0" fontId="4" fillId="13" borderId="44" xfId="0" applyFont="1" applyFill="1" applyBorder="1" applyAlignment="1">
      <alignment horizontal="center" vertical="center"/>
    </xf>
    <xf numFmtId="0" fontId="5" fillId="14" borderId="44" xfId="0" applyFont="1" applyFill="1" applyBorder="1" applyAlignment="1">
      <alignment horizontal="center" vertical="center"/>
    </xf>
    <xf numFmtId="0" fontId="4" fillId="15" borderId="44" xfId="0" applyFont="1" applyFill="1" applyBorder="1" applyAlignment="1">
      <alignment horizontal="center" vertical="center"/>
    </xf>
    <xf numFmtId="0" fontId="5" fillId="7" borderId="44" xfId="0" applyFont="1" applyFill="1" applyBorder="1" applyAlignment="1">
      <alignment horizontal="center" vertical="center"/>
    </xf>
    <xf numFmtId="0" fontId="4" fillId="5" borderId="44" xfId="0" applyFont="1" applyFill="1" applyBorder="1" applyAlignment="1">
      <alignment horizontal="center" vertical="center"/>
    </xf>
    <xf numFmtId="0" fontId="5" fillId="16" borderId="44" xfId="0" applyFont="1" applyFill="1" applyBorder="1" applyAlignment="1">
      <alignment horizontal="center" vertical="center"/>
    </xf>
    <xf numFmtId="0" fontId="8" fillId="9" borderId="58" xfId="0" applyFont="1" applyFill="1" applyBorder="1" applyAlignment="1">
      <alignment horizontal="justify" vertical="center" wrapText="1"/>
    </xf>
    <xf numFmtId="0" fontId="8" fillId="9" borderId="59" xfId="0" applyFont="1" applyFill="1" applyBorder="1" applyAlignment="1">
      <alignment horizontal="justify" vertical="center" wrapText="1"/>
    </xf>
    <xf numFmtId="0" fontId="8" fillId="9" borderId="22" xfId="0" applyFont="1" applyFill="1" applyBorder="1" applyAlignment="1">
      <alignment horizontal="justify" vertical="center" wrapText="1"/>
    </xf>
    <xf numFmtId="0" fontId="8" fillId="9" borderId="61" xfId="0" applyFont="1" applyFill="1" applyBorder="1" applyAlignment="1">
      <alignment horizontal="justify" vertical="center" wrapText="1"/>
    </xf>
    <xf numFmtId="0" fontId="4" fillId="4" borderId="52" xfId="0" applyFont="1" applyFill="1" applyBorder="1" applyAlignment="1">
      <alignment horizontal="center" vertical="center"/>
    </xf>
    <xf numFmtId="0" fontId="5" fillId="2" borderId="52" xfId="0" applyFont="1" applyFill="1" applyBorder="1" applyAlignment="1">
      <alignment horizontal="center" vertical="center"/>
    </xf>
    <xf numFmtId="0" fontId="4" fillId="12" borderId="52" xfId="0" applyFont="1" applyFill="1" applyBorder="1" applyAlignment="1">
      <alignment horizontal="center" vertical="center"/>
    </xf>
    <xf numFmtId="0" fontId="5" fillId="11" borderId="52" xfId="0" applyFont="1" applyFill="1" applyBorder="1" applyAlignment="1">
      <alignment horizontal="center" vertical="center"/>
    </xf>
    <xf numFmtId="0" fontId="4" fillId="13" borderId="52" xfId="0" applyFont="1" applyFill="1" applyBorder="1" applyAlignment="1">
      <alignment horizontal="center" vertical="center"/>
    </xf>
    <xf numFmtId="0" fontId="5" fillId="14" borderId="52" xfId="0" applyFont="1" applyFill="1" applyBorder="1" applyAlignment="1">
      <alignment horizontal="center" vertical="center"/>
    </xf>
    <xf numFmtId="0" fontId="4" fillId="15" borderId="52" xfId="0" applyFont="1" applyFill="1" applyBorder="1" applyAlignment="1">
      <alignment horizontal="center" vertical="center"/>
    </xf>
    <xf numFmtId="0" fontId="5" fillId="7" borderId="52" xfId="0" applyFont="1" applyFill="1" applyBorder="1" applyAlignment="1">
      <alignment horizontal="center" vertical="center"/>
    </xf>
    <xf numFmtId="0" fontId="4" fillId="5" borderId="52" xfId="0" applyFont="1" applyFill="1" applyBorder="1" applyAlignment="1">
      <alignment horizontal="center" vertical="center"/>
    </xf>
    <xf numFmtId="0" fontId="5" fillId="16" borderId="52" xfId="0" applyFont="1" applyFill="1" applyBorder="1" applyAlignment="1">
      <alignment horizontal="center" vertical="center"/>
    </xf>
    <xf numFmtId="0" fontId="4" fillId="4" borderId="45" xfId="0" applyFont="1" applyFill="1" applyBorder="1" applyAlignment="1">
      <alignment horizontal="center" vertical="center"/>
    </xf>
    <xf numFmtId="0" fontId="5" fillId="2" borderId="45" xfId="0" applyFont="1" applyFill="1" applyBorder="1" applyAlignment="1">
      <alignment horizontal="center" vertical="center"/>
    </xf>
    <xf numFmtId="0" fontId="4" fillId="12" borderId="45" xfId="0" applyFont="1" applyFill="1" applyBorder="1" applyAlignment="1">
      <alignment horizontal="center" vertical="center"/>
    </xf>
    <xf numFmtId="0" fontId="5" fillId="11" borderId="45" xfId="0" applyFont="1" applyFill="1" applyBorder="1" applyAlignment="1">
      <alignment horizontal="center" vertical="center"/>
    </xf>
    <xf numFmtId="0" fontId="4" fillId="13" borderId="45" xfId="0" applyFont="1" applyFill="1" applyBorder="1" applyAlignment="1">
      <alignment horizontal="center" vertical="center"/>
    </xf>
    <xf numFmtId="0" fontId="5" fillId="14" borderId="45" xfId="0" applyFont="1" applyFill="1" applyBorder="1" applyAlignment="1">
      <alignment horizontal="center" vertical="center"/>
    </xf>
    <xf numFmtId="0" fontId="4" fillId="15" borderId="45" xfId="0" applyFont="1" applyFill="1" applyBorder="1" applyAlignment="1">
      <alignment horizontal="center" vertical="center"/>
    </xf>
    <xf numFmtId="0" fontId="5" fillId="7" borderId="45" xfId="0" applyFont="1" applyFill="1" applyBorder="1" applyAlignment="1">
      <alignment horizontal="center" vertical="center"/>
    </xf>
    <xf numFmtId="0" fontId="4" fillId="5" borderId="45" xfId="0" applyFont="1" applyFill="1" applyBorder="1" applyAlignment="1">
      <alignment horizontal="center" vertical="center"/>
    </xf>
    <xf numFmtId="0" fontId="5" fillId="16" borderId="45" xfId="0" applyFont="1" applyFill="1" applyBorder="1" applyAlignment="1">
      <alignment horizontal="center" vertical="center"/>
    </xf>
    <xf numFmtId="0" fontId="16" fillId="0" borderId="0" xfId="0" applyFont="1" applyAlignment="1">
      <alignment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24" fillId="0" borderId="41" xfId="0" applyFont="1" applyFill="1" applyBorder="1" applyAlignment="1">
      <alignment horizontal="center" vertical="center"/>
    </xf>
    <xf numFmtId="0" fontId="16" fillId="0" borderId="0" xfId="0" applyFont="1" applyFill="1" applyAlignment="1">
      <alignment vertical="center"/>
    </xf>
    <xf numFmtId="0" fontId="24" fillId="18" borderId="48" xfId="0" applyFont="1" applyFill="1" applyBorder="1" applyAlignment="1">
      <alignment horizontal="center" vertical="center"/>
    </xf>
    <xf numFmtId="0" fontId="28" fillId="9" borderId="5" xfId="0" applyFont="1" applyFill="1" applyBorder="1" applyAlignment="1">
      <alignment horizontal="justify" vertical="center" wrapText="1"/>
    </xf>
    <xf numFmtId="0" fontId="28" fillId="9" borderId="47" xfId="0" applyFont="1" applyFill="1" applyBorder="1" applyAlignment="1">
      <alignment horizontal="justify" vertical="center" wrapText="1"/>
    </xf>
    <xf numFmtId="0" fontId="24" fillId="18" borderId="46" xfId="0" applyFont="1" applyFill="1" applyBorder="1" applyAlignment="1">
      <alignment horizontal="center" vertical="center"/>
    </xf>
    <xf numFmtId="0" fontId="28" fillId="9" borderId="1" xfId="0" applyFont="1" applyFill="1" applyBorder="1" applyAlignment="1">
      <alignment horizontal="justify" vertical="center" wrapText="1"/>
    </xf>
    <xf numFmtId="0" fontId="30" fillId="0" borderId="0" xfId="0" applyFont="1" applyAlignment="1">
      <alignment horizontal="center" vertical="center"/>
    </xf>
    <xf numFmtId="0" fontId="31" fillId="17" borderId="36" xfId="0" applyFont="1" applyFill="1" applyBorder="1" applyAlignment="1">
      <alignment horizontal="center" vertical="center"/>
    </xf>
    <xf numFmtId="0" fontId="32" fillId="17" borderId="37" xfId="0" applyFont="1" applyFill="1" applyBorder="1" applyAlignment="1">
      <alignment horizontal="center" vertical="center"/>
    </xf>
    <xf numFmtId="0" fontId="33" fillId="0" borderId="1" xfId="0" applyFont="1" applyBorder="1" applyAlignment="1">
      <alignment horizontal="center" vertical="center"/>
    </xf>
    <xf numFmtId="0" fontId="34" fillId="0" borderId="2" xfId="0" applyFont="1" applyBorder="1" applyAlignment="1">
      <alignment horizontal="center" vertical="center"/>
    </xf>
    <xf numFmtId="0" fontId="33" fillId="0" borderId="3" xfId="0" applyFont="1" applyBorder="1" applyAlignment="1">
      <alignment horizontal="center" vertical="center"/>
    </xf>
    <xf numFmtId="0" fontId="34" fillId="0" borderId="4" xfId="0" applyFont="1" applyBorder="1" applyAlignment="1">
      <alignment horizontal="center" vertical="center"/>
    </xf>
    <xf numFmtId="0" fontId="35" fillId="0" borderId="0" xfId="0" applyFont="1" applyAlignment="1">
      <alignment horizontal="left" vertical="center"/>
    </xf>
    <xf numFmtId="0" fontId="33" fillId="0" borderId="0" xfId="0" applyFont="1" applyAlignment="1">
      <alignment horizontal="center" vertical="center"/>
    </xf>
    <xf numFmtId="0" fontId="34" fillId="0" borderId="0" xfId="0" applyFont="1" applyAlignment="1">
      <alignment horizontal="center" vertical="center"/>
    </xf>
    <xf numFmtId="9" fontId="33" fillId="0" borderId="0" xfId="0" applyNumberFormat="1" applyFont="1" applyAlignment="1">
      <alignment horizontal="center" vertical="center"/>
    </xf>
    <xf numFmtId="0" fontId="34" fillId="0" borderId="0" xfId="0" applyFont="1" applyAlignment="1">
      <alignment horizontal="left" vertical="center"/>
    </xf>
    <xf numFmtId="0" fontId="36" fillId="18" borderId="22" xfId="2" applyFont="1" applyFill="1" applyBorder="1" applyAlignment="1">
      <alignment vertical="center"/>
    </xf>
    <xf numFmtId="0" fontId="37" fillId="18" borderId="0" xfId="2" applyFont="1" applyFill="1" applyAlignment="1">
      <alignment vertical="center"/>
    </xf>
    <xf numFmtId="0" fontId="38" fillId="0" borderId="0" xfId="2" applyFont="1" applyAlignment="1">
      <alignment horizontal="left" vertical="center"/>
    </xf>
    <xf numFmtId="0" fontId="39" fillId="18" borderId="16" xfId="2" applyFont="1" applyFill="1" applyBorder="1" applyAlignment="1">
      <alignment vertical="center"/>
    </xf>
    <xf numFmtId="0" fontId="39" fillId="18" borderId="22" xfId="2" applyFont="1" applyFill="1" applyBorder="1" applyAlignment="1">
      <alignment vertical="center"/>
    </xf>
    <xf numFmtId="0" fontId="36" fillId="18" borderId="0" xfId="2" applyFont="1" applyFill="1" applyBorder="1" applyAlignment="1">
      <alignment vertical="center"/>
    </xf>
    <xf numFmtId="0" fontId="39" fillId="18" borderId="0" xfId="2" applyFont="1" applyFill="1" applyBorder="1" applyAlignment="1">
      <alignment horizontal="center" vertical="center"/>
    </xf>
    <xf numFmtId="0" fontId="39" fillId="18" borderId="0" xfId="2" applyFont="1" applyFill="1" applyBorder="1" applyAlignment="1">
      <alignment horizontal="center"/>
    </xf>
    <xf numFmtId="0" fontId="38" fillId="18" borderId="0" xfId="2" applyFont="1" applyFill="1" applyAlignment="1">
      <alignment horizontal="left" vertical="center"/>
    </xf>
    <xf numFmtId="0" fontId="39" fillId="18" borderId="0" xfId="2" applyFont="1" applyFill="1" applyBorder="1" applyAlignment="1">
      <alignment vertical="center"/>
    </xf>
    <xf numFmtId="0" fontId="6" fillId="9" borderId="62" xfId="0" applyFont="1" applyFill="1" applyBorder="1" applyAlignment="1">
      <alignment horizontal="center" vertical="center"/>
    </xf>
    <xf numFmtId="1" fontId="23" fillId="8" borderId="33" xfId="0" applyNumberFormat="1" applyFont="1" applyFill="1" applyBorder="1" applyAlignment="1">
      <alignment horizontal="center" vertical="center" textRotation="90" wrapText="1"/>
    </xf>
    <xf numFmtId="1" fontId="23" fillId="8" borderId="34" xfId="0" applyNumberFormat="1" applyFont="1" applyFill="1" applyBorder="1" applyAlignment="1">
      <alignment horizontal="center" vertical="center" textRotation="90" wrapText="1"/>
    </xf>
    <xf numFmtId="1" fontId="6" fillId="8" borderId="34" xfId="0" applyNumberFormat="1" applyFont="1" applyFill="1" applyBorder="1" applyAlignment="1">
      <alignment horizontal="center" vertical="center" textRotation="90"/>
    </xf>
    <xf numFmtId="1" fontId="6" fillId="8" borderId="17" xfId="0" applyNumberFormat="1" applyFont="1" applyFill="1" applyBorder="1" applyAlignment="1">
      <alignment horizontal="center" vertical="center" textRotation="90"/>
    </xf>
    <xf numFmtId="1" fontId="6" fillId="3" borderId="17" xfId="0" applyNumberFormat="1" applyFont="1" applyFill="1" applyBorder="1" applyAlignment="1">
      <alignment horizontal="center" vertical="center" textRotation="90"/>
    </xf>
    <xf numFmtId="1" fontId="6" fillId="3" borderId="73" xfId="0" applyNumberFormat="1" applyFont="1" applyFill="1" applyBorder="1" applyAlignment="1">
      <alignment horizontal="center" vertical="center" textRotation="90"/>
    </xf>
    <xf numFmtId="1" fontId="6" fillId="3" borderId="34" xfId="0" applyNumberFormat="1" applyFont="1" applyFill="1" applyBorder="1" applyAlignment="1">
      <alignment horizontal="center" vertical="center" textRotation="90"/>
    </xf>
    <xf numFmtId="1" fontId="6" fillId="16" borderId="34" xfId="0" applyNumberFormat="1" applyFont="1" applyFill="1" applyBorder="1" applyAlignment="1">
      <alignment horizontal="center" vertical="center" textRotation="90"/>
    </xf>
    <xf numFmtId="1" fontId="6" fillId="16" borderId="38" xfId="0" applyNumberFormat="1" applyFont="1" applyFill="1" applyBorder="1" applyAlignment="1">
      <alignment horizontal="center" vertical="center" textRotation="90"/>
    </xf>
    <xf numFmtId="0" fontId="2" fillId="0" borderId="0" xfId="0" applyFont="1"/>
    <xf numFmtId="0" fontId="41" fillId="0" borderId="0" xfId="0" applyFont="1" applyBorder="1" applyAlignment="1">
      <alignment horizontal="justify" vertical="center" wrapText="1"/>
    </xf>
    <xf numFmtId="0" fontId="41" fillId="0" borderId="0" xfId="0" applyFont="1" applyFill="1" applyBorder="1" applyAlignment="1">
      <alignment horizontal="justify" vertical="center" wrapText="1"/>
    </xf>
    <xf numFmtId="0" fontId="39" fillId="0" borderId="0" xfId="2" applyFont="1" applyFill="1" applyBorder="1" applyAlignment="1">
      <alignment vertical="center"/>
    </xf>
    <xf numFmtId="0" fontId="39" fillId="0" borderId="0" xfId="2" applyFont="1" applyFill="1" applyBorder="1" applyAlignment="1">
      <alignment horizontal="center"/>
    </xf>
    <xf numFmtId="0" fontId="39" fillId="0" borderId="0" xfId="2" applyFont="1" applyFill="1" applyBorder="1" applyAlignment="1">
      <alignment horizontal="center" vertical="center"/>
    </xf>
    <xf numFmtId="0" fontId="38" fillId="0" borderId="0" xfId="2" applyFont="1" applyFill="1" applyAlignment="1">
      <alignment horizontal="left" vertical="center"/>
    </xf>
    <xf numFmtId="1" fontId="23" fillId="2" borderId="34" xfId="0" applyNumberFormat="1" applyFont="1" applyFill="1" applyBorder="1" applyAlignment="1">
      <alignment horizontal="center" vertical="center" textRotation="90"/>
    </xf>
    <xf numFmtId="1" fontId="6" fillId="2" borderId="34" xfId="0" applyNumberFormat="1" applyFont="1" applyFill="1" applyBorder="1" applyAlignment="1">
      <alignment horizontal="center" vertical="center" textRotation="90"/>
    </xf>
    <xf numFmtId="1" fontId="6" fillId="2" borderId="17" xfId="0" applyNumberFormat="1" applyFont="1" applyFill="1" applyBorder="1" applyAlignment="1">
      <alignment horizontal="center" vertical="center" textRotation="90"/>
    </xf>
    <xf numFmtId="1" fontId="23" fillId="10" borderId="77" xfId="0" applyNumberFormat="1" applyFont="1" applyFill="1" applyBorder="1" applyAlignment="1">
      <alignment horizontal="center" vertical="center" textRotation="90"/>
    </xf>
    <xf numFmtId="1" fontId="6" fillId="10" borderId="34" xfId="0" applyNumberFormat="1" applyFont="1" applyFill="1" applyBorder="1" applyAlignment="1">
      <alignment horizontal="center" vertical="center" textRotation="90"/>
    </xf>
    <xf numFmtId="1" fontId="6" fillId="10" borderId="38" xfId="0" applyNumberFormat="1" applyFont="1" applyFill="1" applyBorder="1" applyAlignment="1">
      <alignment horizontal="center" vertical="center" textRotation="90"/>
    </xf>
    <xf numFmtId="1" fontId="23" fillId="19" borderId="78" xfId="0" applyNumberFormat="1" applyFont="1" applyFill="1" applyBorder="1" applyAlignment="1">
      <alignment horizontal="center" vertical="center" textRotation="90"/>
    </xf>
    <xf numFmtId="1" fontId="23" fillId="7" borderId="73" xfId="0" applyNumberFormat="1" applyFont="1" applyFill="1" applyBorder="1" applyAlignment="1">
      <alignment horizontal="center" vertical="center" textRotation="90" wrapText="1"/>
    </xf>
    <xf numFmtId="1" fontId="23" fillId="7" borderId="34" xfId="0" applyNumberFormat="1" applyFont="1" applyFill="1" applyBorder="1" applyAlignment="1">
      <alignment horizontal="center" vertical="center" textRotation="90" wrapText="1"/>
    </xf>
    <xf numFmtId="1" fontId="6" fillId="7" borderId="34" xfId="0" applyNumberFormat="1" applyFont="1" applyFill="1" applyBorder="1" applyAlignment="1">
      <alignment horizontal="center" vertical="center" textRotation="90"/>
    </xf>
    <xf numFmtId="1" fontId="6" fillId="7" borderId="38" xfId="0" applyNumberFormat="1" applyFont="1" applyFill="1" applyBorder="1" applyAlignment="1">
      <alignment horizontal="center" vertical="center" textRotation="90"/>
    </xf>
    <xf numFmtId="1" fontId="23" fillId="16" borderId="34" xfId="0" applyNumberFormat="1" applyFont="1" applyFill="1" applyBorder="1" applyAlignment="1">
      <alignment horizontal="center" vertical="center" textRotation="90" wrapText="1"/>
    </xf>
    <xf numFmtId="0" fontId="6" fillId="2" borderId="20" xfId="0" applyFont="1" applyFill="1" applyBorder="1" applyAlignment="1">
      <alignment horizontal="center" vertical="center"/>
    </xf>
    <xf numFmtId="0" fontId="6" fillId="10" borderId="7" xfId="0" applyFont="1" applyFill="1" applyBorder="1" applyAlignment="1">
      <alignment horizontal="center" vertical="center"/>
    </xf>
    <xf numFmtId="0" fontId="6" fillId="3" borderId="72" xfId="0" applyFont="1" applyFill="1" applyBorder="1" applyAlignment="1">
      <alignment horizontal="center" vertical="center"/>
    </xf>
    <xf numFmtId="0" fontId="6" fillId="16" borderId="72" xfId="0" applyFont="1" applyFill="1" applyBorder="1" applyAlignment="1">
      <alignment horizontal="center" vertical="center"/>
    </xf>
    <xf numFmtId="0" fontId="6" fillId="8" borderId="7" xfId="0" applyFont="1" applyFill="1" applyBorder="1" applyAlignment="1">
      <alignment horizontal="center" vertical="center"/>
    </xf>
    <xf numFmtId="0" fontId="24" fillId="18" borderId="69" xfId="0" applyFont="1" applyFill="1" applyBorder="1" applyAlignment="1">
      <alignment horizontal="center" vertical="center"/>
    </xf>
    <xf numFmtId="0" fontId="24" fillId="18" borderId="10" xfId="0" applyFont="1" applyFill="1" applyBorder="1" applyAlignment="1">
      <alignment horizontal="center" vertical="center" wrapText="1"/>
    </xf>
    <xf numFmtId="0" fontId="6" fillId="9" borderId="60" xfId="0" applyFont="1" applyFill="1" applyBorder="1" applyAlignment="1">
      <alignment horizontal="center" vertical="center"/>
    </xf>
    <xf numFmtId="0" fontId="6" fillId="9" borderId="18" xfId="0" applyFont="1" applyFill="1" applyBorder="1" applyAlignment="1">
      <alignment horizontal="center" vertical="center"/>
    </xf>
    <xf numFmtId="0" fontId="6" fillId="9" borderId="23" xfId="0" applyFont="1" applyFill="1" applyBorder="1" applyAlignment="1">
      <alignment horizontal="center" vertical="center"/>
    </xf>
    <xf numFmtId="0" fontId="24" fillId="18" borderId="79" xfId="0" applyFont="1" applyFill="1" applyBorder="1" applyAlignment="1">
      <alignment horizontal="center" vertical="center"/>
    </xf>
    <xf numFmtId="0" fontId="24" fillId="0" borderId="80" xfId="0" applyFont="1" applyFill="1" applyBorder="1" applyAlignment="1">
      <alignment horizontal="center" vertical="center"/>
    </xf>
    <xf numFmtId="0" fontId="24" fillId="0" borderId="76" xfId="0" applyFont="1" applyFill="1" applyBorder="1" applyAlignment="1">
      <alignment horizontal="center" vertical="center"/>
    </xf>
    <xf numFmtId="0" fontId="26" fillId="0" borderId="84" xfId="0" applyFont="1" applyBorder="1" applyAlignment="1">
      <alignment vertical="center" wrapText="1"/>
    </xf>
    <xf numFmtId="0" fontId="26" fillId="0" borderId="84" xfId="0" applyFont="1" applyBorder="1" applyAlignment="1">
      <alignment vertical="top" wrapText="1"/>
    </xf>
    <xf numFmtId="0" fontId="24" fillId="18" borderId="85" xfId="0" applyFont="1" applyFill="1" applyBorder="1" applyAlignment="1">
      <alignment horizontal="center" vertical="center"/>
    </xf>
    <xf numFmtId="0" fontId="24" fillId="18" borderId="67" xfId="0" applyFont="1" applyFill="1" applyBorder="1" applyAlignment="1">
      <alignment horizontal="center" vertical="center"/>
    </xf>
    <xf numFmtId="0" fontId="27" fillId="9" borderId="50" xfId="0" applyFont="1" applyFill="1" applyBorder="1" applyAlignment="1">
      <alignment horizontal="center" vertical="center"/>
    </xf>
    <xf numFmtId="0" fontId="26" fillId="0" borderId="86" xfId="0" applyFont="1" applyBorder="1" applyAlignment="1">
      <alignment horizontal="left" vertical="center" wrapText="1"/>
    </xf>
    <xf numFmtId="0" fontId="24" fillId="18" borderId="87" xfId="0" applyFont="1" applyFill="1" applyBorder="1" applyAlignment="1">
      <alignment horizontal="center" vertical="center"/>
    </xf>
    <xf numFmtId="0" fontId="24" fillId="18" borderId="88" xfId="0" applyFont="1" applyFill="1" applyBorder="1" applyAlignment="1">
      <alignment horizontal="center" vertical="center"/>
    </xf>
    <xf numFmtId="0" fontId="27" fillId="9" borderId="35" xfId="0" applyFont="1" applyFill="1" applyBorder="1" applyAlignment="1">
      <alignment horizontal="center" vertical="center"/>
    </xf>
    <xf numFmtId="0" fontId="26" fillId="0" borderId="89" xfId="0" applyFont="1" applyBorder="1" applyAlignment="1">
      <alignment vertical="center" wrapText="1"/>
    </xf>
    <xf numFmtId="0" fontId="27" fillId="9" borderId="55" xfId="0" applyFont="1" applyFill="1" applyBorder="1" applyAlignment="1">
      <alignment horizontal="center" vertical="center"/>
    </xf>
    <xf numFmtId="0" fontId="26" fillId="0" borderId="86" xfId="0" applyFont="1" applyBorder="1" applyAlignment="1">
      <alignment vertical="center"/>
    </xf>
    <xf numFmtId="0" fontId="29" fillId="9" borderId="89" xfId="0" applyFont="1" applyFill="1" applyBorder="1" applyAlignment="1">
      <alignment horizontal="justify" vertical="center" wrapText="1"/>
    </xf>
    <xf numFmtId="0" fontId="27" fillId="9" borderId="32" xfId="0" applyFont="1" applyFill="1" applyBorder="1" applyAlignment="1">
      <alignment horizontal="center" vertical="center"/>
    </xf>
    <xf numFmtId="0" fontId="29" fillId="9" borderId="2" xfId="0" applyFont="1" applyFill="1" applyBorder="1" applyAlignment="1">
      <alignment horizontal="justify" vertical="center" wrapText="1"/>
    </xf>
    <xf numFmtId="0" fontId="24" fillId="18" borderId="66" xfId="0" applyFont="1" applyFill="1" applyBorder="1" applyAlignment="1">
      <alignment horizontal="center" vertical="center" wrapText="1"/>
    </xf>
    <xf numFmtId="0" fontId="29" fillId="9" borderId="86" xfId="0" applyFont="1" applyFill="1" applyBorder="1" applyAlignment="1">
      <alignment horizontal="justify" vertical="center" wrapText="1"/>
    </xf>
    <xf numFmtId="0" fontId="44" fillId="0" borderId="26" xfId="0" applyFont="1" applyBorder="1" applyAlignment="1">
      <alignment horizontal="justify" vertical="center"/>
    </xf>
    <xf numFmtId="0" fontId="24" fillId="18" borderId="88" xfId="0" applyFont="1" applyFill="1" applyBorder="1" applyAlignment="1">
      <alignment horizontal="center" vertical="center" wrapText="1"/>
    </xf>
    <xf numFmtId="0" fontId="29" fillId="9" borderId="89" xfId="0" applyFont="1" applyFill="1" applyBorder="1" applyAlignment="1">
      <alignment horizontal="left" vertical="center" wrapText="1"/>
    </xf>
    <xf numFmtId="0" fontId="29" fillId="9" borderId="86" xfId="0" applyFont="1" applyFill="1" applyBorder="1" applyAlignment="1">
      <alignment horizontal="left" vertical="center" wrapText="1"/>
    </xf>
    <xf numFmtId="0" fontId="27" fillId="9" borderId="1" xfId="0" applyFont="1" applyFill="1" applyBorder="1" applyAlignment="1">
      <alignment horizontal="center" vertical="center"/>
    </xf>
    <xf numFmtId="0" fontId="24" fillId="18" borderId="26" xfId="0" applyFont="1" applyFill="1" applyBorder="1" applyAlignment="1">
      <alignment horizontal="center" vertical="center" wrapText="1"/>
    </xf>
    <xf numFmtId="0" fontId="44" fillId="0" borderId="2" xfId="0" applyFont="1" applyBorder="1" applyAlignment="1">
      <alignment horizontal="justify" vertical="center" wrapText="1"/>
    </xf>
    <xf numFmtId="0" fontId="27" fillId="9" borderId="90" xfId="0" applyFont="1" applyFill="1" applyBorder="1" applyAlignment="1">
      <alignment horizontal="center" vertical="center"/>
    </xf>
    <xf numFmtId="0" fontId="29" fillId="9" borderId="4" xfId="0" applyFont="1" applyFill="1" applyBorder="1" applyAlignment="1">
      <alignment horizontal="justify" vertical="center" wrapText="1"/>
    </xf>
    <xf numFmtId="0" fontId="45" fillId="9" borderId="75" xfId="0" applyFont="1" applyFill="1" applyBorder="1" applyAlignment="1">
      <alignment horizontal="justify" vertical="center" wrapText="1"/>
    </xf>
    <xf numFmtId="0" fontId="45" fillId="9" borderId="38" xfId="0" applyFont="1" applyFill="1" applyBorder="1" applyAlignment="1">
      <alignment horizontal="justify" vertical="center" wrapText="1"/>
    </xf>
    <xf numFmtId="0" fontId="45" fillId="9" borderId="68" xfId="0" applyFont="1" applyFill="1" applyBorder="1" applyAlignment="1">
      <alignment horizontal="justify" vertical="center" wrapText="1"/>
    </xf>
    <xf numFmtId="0" fontId="45" fillId="9" borderId="74" xfId="0" applyFont="1" applyFill="1" applyBorder="1" applyAlignment="1">
      <alignment horizontal="justify" vertical="center" wrapText="1"/>
    </xf>
    <xf numFmtId="0" fontId="45" fillId="9" borderId="71" xfId="0" applyFont="1" applyFill="1" applyBorder="1" applyAlignment="1">
      <alignment horizontal="justify" vertical="center" wrapText="1"/>
    </xf>
    <xf numFmtId="0" fontId="4" fillId="4" borderId="91" xfId="0" applyFont="1" applyFill="1" applyBorder="1" applyAlignment="1">
      <alignment horizontal="center" vertical="center"/>
    </xf>
    <xf numFmtId="0" fontId="8" fillId="9" borderId="68" xfId="0" applyFont="1" applyFill="1" applyBorder="1" applyAlignment="1">
      <alignment horizontal="justify" vertical="center" wrapText="1"/>
    </xf>
    <xf numFmtId="0" fontId="11" fillId="0" borderId="69" xfId="0" applyFont="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0" fillId="0" borderId="0" xfId="0" applyAlignment="1">
      <alignment horizontal="left" vertical="center" wrapText="1"/>
    </xf>
    <xf numFmtId="0" fontId="0" fillId="0" borderId="26" xfId="0" applyBorder="1" applyAlignment="1">
      <alignment horizontal="left" vertical="center" wrapText="1"/>
    </xf>
    <xf numFmtId="0" fontId="9" fillId="6" borderId="19" xfId="0" applyFont="1" applyFill="1" applyBorder="1" applyAlignment="1">
      <alignment horizontal="center" vertical="center"/>
    </xf>
    <xf numFmtId="0" fontId="9" fillId="6" borderId="24" xfId="0" applyFont="1" applyFill="1" applyBorder="1" applyAlignment="1">
      <alignment horizontal="center" vertical="center"/>
    </xf>
    <xf numFmtId="0" fontId="9" fillId="6" borderId="20" xfId="0" applyFont="1" applyFill="1" applyBorder="1" applyAlignment="1">
      <alignment horizontal="center" vertical="center"/>
    </xf>
    <xf numFmtId="0" fontId="9" fillId="6" borderId="15" xfId="0" applyFont="1" applyFill="1" applyBorder="1" applyAlignment="1">
      <alignment horizontal="center" vertical="center"/>
    </xf>
    <xf numFmtId="0" fontId="9" fillId="6" borderId="14"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6" xfId="0" applyFont="1" applyFill="1" applyBorder="1" applyAlignment="1">
      <alignment horizontal="center" vertical="center"/>
    </xf>
    <xf numFmtId="0" fontId="6" fillId="7" borderId="6" xfId="0" applyFont="1" applyFill="1" applyBorder="1" applyAlignment="1">
      <alignment horizontal="center" vertical="center"/>
    </xf>
    <xf numFmtId="0" fontId="6" fillId="7" borderId="21" xfId="0" applyFont="1" applyFill="1" applyBorder="1" applyAlignment="1">
      <alignment horizontal="center" vertical="center"/>
    </xf>
    <xf numFmtId="0" fontId="6" fillId="16" borderId="6" xfId="0" applyFont="1" applyFill="1" applyBorder="1" applyAlignment="1">
      <alignment horizontal="center" vertical="center"/>
    </xf>
    <xf numFmtId="0" fontId="6" fillId="16" borderId="21" xfId="0" applyFont="1" applyFill="1" applyBorder="1" applyAlignment="1">
      <alignment horizontal="center" vertical="center"/>
    </xf>
    <xf numFmtId="0" fontId="6" fillId="8" borderId="71" xfId="0" applyFont="1" applyFill="1" applyBorder="1" applyAlignment="1">
      <alignment horizontal="center" vertical="center"/>
    </xf>
    <xf numFmtId="0" fontId="6" fillId="8" borderId="6"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4" xfId="0" applyFont="1" applyFill="1" applyBorder="1" applyAlignment="1">
      <alignment horizontal="center" vertical="center"/>
    </xf>
    <xf numFmtId="0" fontId="6" fillId="10" borderId="6" xfId="0" applyFont="1" applyFill="1" applyBorder="1" applyAlignment="1">
      <alignment horizontal="center" vertical="center"/>
    </xf>
    <xf numFmtId="0" fontId="6" fillId="10" borderId="21" xfId="0" applyFont="1" applyFill="1" applyBorder="1" applyAlignment="1">
      <alignment horizontal="center" vertical="center"/>
    </xf>
    <xf numFmtId="0" fontId="6" fillId="10" borderId="11" xfId="0" applyFont="1" applyFill="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11" fillId="0" borderId="33" xfId="0" applyFont="1" applyBorder="1" applyAlignment="1">
      <alignment horizontal="center" vertical="center"/>
    </xf>
    <xf numFmtId="0" fontId="11" fillId="0" borderId="26" xfId="0" applyFont="1" applyBorder="1" applyAlignment="1">
      <alignment horizontal="center" vertical="center"/>
    </xf>
    <xf numFmtId="0" fontId="0" fillId="0" borderId="0" xfId="0" applyAlignment="1">
      <alignment horizontal="justify" vertical="center" wrapText="1"/>
    </xf>
    <xf numFmtId="0" fontId="0" fillId="0" borderId="26" xfId="0" applyBorder="1" applyAlignment="1">
      <alignment horizontal="justify" vertical="center" wrapText="1"/>
    </xf>
    <xf numFmtId="0" fontId="4" fillId="0" borderId="25" xfId="0" applyFont="1" applyBorder="1" applyAlignment="1">
      <alignment horizontal="left" vertical="center"/>
    </xf>
    <xf numFmtId="0" fontId="4" fillId="0" borderId="27" xfId="0" applyFont="1" applyBorder="1" applyAlignment="1">
      <alignment horizontal="center" vertical="center"/>
    </xf>
    <xf numFmtId="0" fontId="4" fillId="0" borderId="25" xfId="0" applyFont="1" applyBorder="1" applyAlignment="1">
      <alignment horizontal="center" vertical="center"/>
    </xf>
    <xf numFmtId="0" fontId="4" fillId="0" borderId="28" xfId="0" applyFont="1" applyBorder="1" applyAlignment="1">
      <alignment horizontal="center" vertical="center"/>
    </xf>
    <xf numFmtId="0" fontId="6" fillId="9" borderId="64" xfId="0" applyFont="1" applyFill="1" applyBorder="1" applyAlignment="1">
      <alignment horizontal="center" vertical="center" wrapText="1"/>
    </xf>
    <xf numFmtId="0" fontId="6" fillId="9" borderId="65" xfId="0" applyFont="1" applyFill="1" applyBorder="1" applyAlignment="1">
      <alignment horizontal="center" vertical="center" wrapText="1"/>
    </xf>
    <xf numFmtId="0" fontId="6" fillId="9" borderId="63" xfId="0" applyFont="1" applyFill="1" applyBorder="1" applyAlignment="1">
      <alignment horizontal="center" vertical="center" wrapText="1"/>
    </xf>
    <xf numFmtId="0" fontId="6" fillId="16" borderId="11" xfId="0" applyFont="1" applyFill="1" applyBorder="1" applyAlignment="1">
      <alignment horizontal="center" vertical="center"/>
    </xf>
    <xf numFmtId="0" fontId="20" fillId="0" borderId="0" xfId="0" applyFont="1" applyBorder="1" applyAlignment="1">
      <alignment horizontal="center" vertical="center" wrapText="1"/>
    </xf>
    <xf numFmtId="0" fontId="4" fillId="0" borderId="0" xfId="0" applyFont="1" applyAlignment="1">
      <alignment horizontal="center" vertical="center"/>
    </xf>
    <xf numFmtId="0" fontId="6" fillId="9" borderId="57" xfId="0" applyFont="1" applyFill="1" applyBorder="1" applyAlignment="1">
      <alignment horizontal="center" vertical="center" wrapText="1"/>
    </xf>
    <xf numFmtId="0" fontId="6" fillId="9" borderId="56" xfId="0" applyFont="1" applyFill="1" applyBorder="1" applyAlignment="1">
      <alignment horizontal="center" vertical="center" wrapText="1"/>
    </xf>
    <xf numFmtId="0" fontId="6" fillId="9" borderId="54" xfId="0" applyFont="1" applyFill="1" applyBorder="1" applyAlignment="1">
      <alignment horizontal="center" vertical="center" wrapText="1"/>
    </xf>
    <xf numFmtId="0" fontId="6" fillId="9" borderId="49" xfId="0" applyFont="1" applyFill="1" applyBorder="1" applyAlignment="1">
      <alignment horizontal="center" vertical="center" wrapText="1"/>
    </xf>
    <xf numFmtId="0" fontId="22" fillId="9" borderId="49" xfId="0" applyFont="1" applyFill="1" applyBorder="1" applyAlignment="1">
      <alignment horizontal="center" vertical="center" wrapText="1"/>
    </xf>
    <xf numFmtId="0" fontId="22" fillId="9" borderId="56" xfId="0" applyFont="1" applyFill="1" applyBorder="1" applyAlignment="1">
      <alignment horizontal="center" vertical="center" wrapText="1"/>
    </xf>
    <xf numFmtId="0" fontId="22" fillId="9" borderId="54" xfId="0" applyFont="1" applyFill="1" applyBorder="1" applyAlignment="1">
      <alignment horizontal="center" vertical="center" wrapText="1"/>
    </xf>
    <xf numFmtId="0" fontId="6" fillId="2" borderId="29" xfId="0" applyFont="1" applyFill="1" applyBorder="1" applyAlignment="1">
      <alignment horizontal="center" vertical="center"/>
    </xf>
    <xf numFmtId="0" fontId="6" fillId="9" borderId="64" xfId="0" applyFont="1" applyFill="1" applyBorder="1" applyAlignment="1">
      <alignment horizontal="center" vertical="center"/>
    </xf>
    <xf numFmtId="0" fontId="6" fillId="9" borderId="65" xfId="0" applyFont="1" applyFill="1" applyBorder="1" applyAlignment="1">
      <alignment horizontal="center" vertical="center"/>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70" xfId="0" applyFont="1" applyFill="1" applyBorder="1" applyAlignment="1">
      <alignment horizontal="center" vertical="center" wrapText="1"/>
    </xf>
    <xf numFmtId="0" fontId="6" fillId="9" borderId="57" xfId="0" applyFont="1" applyFill="1" applyBorder="1" applyAlignment="1">
      <alignment horizontal="center" vertical="center"/>
    </xf>
    <xf numFmtId="0" fontId="6" fillId="9" borderId="54" xfId="0" applyFont="1" applyFill="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5" fillId="0" borderId="83" xfId="0" applyFont="1" applyBorder="1" applyAlignment="1">
      <alignment horizontal="left" vertical="center"/>
    </xf>
    <xf numFmtId="0" fontId="25" fillId="0" borderId="44" xfId="0" applyFont="1" applyBorder="1" applyAlignment="1">
      <alignment horizontal="left" vertical="center"/>
    </xf>
    <xf numFmtId="0" fontId="24" fillId="18" borderId="81" xfId="0" applyFont="1" applyFill="1" applyBorder="1" applyAlignment="1">
      <alignment horizontal="center" vertical="center"/>
    </xf>
    <xf numFmtId="0" fontId="24" fillId="18" borderId="82" xfId="0" applyFont="1" applyFill="1" applyBorder="1" applyAlignment="1">
      <alignment horizontal="center" vertical="center"/>
    </xf>
    <xf numFmtId="0" fontId="35" fillId="0" borderId="0" xfId="0" applyFont="1" applyAlignment="1">
      <alignment horizontal="center" vertical="center"/>
    </xf>
    <xf numFmtId="1" fontId="18" fillId="0" borderId="44" xfId="0" applyNumberFormat="1" applyFont="1" applyBorder="1" applyAlignment="1">
      <alignment horizontal="center" vertical="center" wrapText="1"/>
    </xf>
    <xf numFmtId="0" fontId="19" fillId="0" borderId="44" xfId="0" applyFont="1" applyBorder="1" applyAlignment="1">
      <alignment horizontal="center" vertical="center" wrapText="1"/>
    </xf>
    <xf numFmtId="14" fontId="18" fillId="0" borderId="44" xfId="0" applyNumberFormat="1" applyFont="1" applyBorder="1" applyAlignment="1">
      <alignment horizontal="center" vertical="center" wrapText="1"/>
    </xf>
    <xf numFmtId="0" fontId="18" fillId="0" borderId="44" xfId="0" applyFont="1" applyBorder="1" applyAlignment="1">
      <alignment horizontal="center" vertical="center" wrapText="1"/>
    </xf>
    <xf numFmtId="0" fontId="19" fillId="0" borderId="39" xfId="0" applyFont="1" applyBorder="1" applyAlignment="1">
      <alignment horizontal="center" vertical="center" wrapText="1"/>
    </xf>
    <xf numFmtId="0" fontId="19" fillId="0" borderId="40" xfId="0" applyFont="1" applyBorder="1" applyAlignment="1">
      <alignment horizontal="center" vertical="center" wrapText="1"/>
    </xf>
    <xf numFmtId="0" fontId="19" fillId="0" borderId="41" xfId="0" applyFont="1" applyBorder="1" applyAlignment="1">
      <alignment horizontal="center" vertical="center" wrapText="1"/>
    </xf>
    <xf numFmtId="0" fontId="19" fillId="0" borderId="42" xfId="0" applyFont="1" applyBorder="1" applyAlignment="1">
      <alignment horizontal="center" vertical="center" wrapText="1"/>
    </xf>
    <xf numFmtId="0" fontId="2" fillId="0" borderId="44" xfId="0" applyFont="1" applyBorder="1" applyAlignment="1">
      <alignment horizontal="center" vertical="center"/>
    </xf>
    <xf numFmtId="0" fontId="29" fillId="9" borderId="2" xfId="0" applyFont="1" applyFill="1" applyBorder="1" applyAlignment="1">
      <alignment horizontal="left" vertical="top" wrapText="1"/>
    </xf>
  </cellXfs>
  <cellStyles count="3">
    <cellStyle name="Moneda 2" xfId="1" xr:uid="{00000000-0005-0000-0000-000000000000}"/>
    <cellStyle name="Normal" xfId="0" builtinId="0"/>
    <cellStyle name="Normal 3" xfId="2" xr:uid="{00000000-0005-0000-0000-000002000000}"/>
  </cellStyles>
  <dxfs count="12">
    <dxf>
      <font>
        <b val="0"/>
        <i val="0"/>
        <strike val="0"/>
        <condense val="0"/>
        <extend val="0"/>
        <outline val="0"/>
        <shadow val="0"/>
        <u val="none"/>
        <vertAlign val="baseline"/>
        <sz val="11"/>
        <color theme="1"/>
        <name val="Museo Sans 300"/>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Museo Sans 300"/>
        <scheme val="none"/>
      </font>
      <alignment horizontal="center" vertical="center" textRotation="0" wrapText="0" indent="0" justifyLastLine="0" shrinkToFit="0" readingOrder="0"/>
    </dxf>
    <dxf>
      <font>
        <strike val="0"/>
        <outline val="0"/>
        <shadow val="0"/>
        <u val="none"/>
        <vertAlign val="baseline"/>
        <color theme="1"/>
        <name val="Museo Sans 300"/>
        <scheme val="none"/>
      </font>
      <alignment horizontal="center" vertical="center" textRotation="0" wrapText="0" indent="0" justifyLastLine="0" shrinkToFit="0" readingOrder="0"/>
    </dxf>
    <dxf>
      <font>
        <strike val="0"/>
        <outline val="0"/>
        <shadow val="0"/>
        <u val="none"/>
        <vertAlign val="baseline"/>
        <sz val="9"/>
        <color theme="1"/>
        <name val="Museo Sans 300"/>
        <scheme val="none"/>
      </font>
      <alignment horizontal="center" vertical="center" textRotation="0" wrapText="0" indent="0" justifyLastLine="0" shrinkToFit="0" readingOrder="0"/>
    </dxf>
    <dxf>
      <font>
        <strike val="0"/>
        <outline val="0"/>
        <shadow val="0"/>
        <u val="none"/>
        <vertAlign val="baseline"/>
        <sz val="9"/>
        <color theme="1"/>
        <name val="Museo Sans 300"/>
        <scheme val="none"/>
      </font>
      <alignment horizontal="center" vertical="center" textRotation="0" wrapText="0" indent="0" justifyLastLine="0" shrinkToFit="0" readingOrder="0"/>
    </dxf>
    <dxf>
      <font>
        <strike val="0"/>
        <outline val="0"/>
        <shadow val="0"/>
        <u val="none"/>
        <vertAlign val="baseline"/>
        <sz val="9"/>
        <color theme="1"/>
        <name val="Museo Sans 300"/>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Segoe UI"/>
        <scheme val="none"/>
      </font>
      <alignment horizontal="center" vertical="center" textRotation="0" wrapText="0" indent="0" justifyLastLine="0" shrinkToFit="0" readingOrder="0"/>
    </dxf>
    <dxf>
      <font>
        <b val="0"/>
        <i val="0"/>
        <strike val="0"/>
        <condense val="0"/>
        <extend val="0"/>
        <outline val="0"/>
        <shadow val="0"/>
        <u val="none"/>
        <vertAlign val="baseline"/>
        <sz val="11"/>
        <color theme="1"/>
        <name val="Segoe UI"/>
        <scheme val="none"/>
      </font>
      <alignment horizontal="center" vertical="center" textRotation="0" wrapText="0" indent="0" justifyLastLine="0" shrinkToFit="0" readingOrder="0"/>
    </dxf>
    <dxf>
      <font>
        <strike val="0"/>
        <outline val="0"/>
        <shadow val="0"/>
        <u val="none"/>
        <vertAlign val="baseline"/>
        <color theme="1"/>
        <name val="Segoe UI"/>
        <scheme val="none"/>
      </font>
      <alignment horizontal="center" vertical="center" textRotation="0" wrapText="0" indent="0" justifyLastLine="0" shrinkToFit="0" readingOrder="0"/>
    </dxf>
    <dxf>
      <font>
        <strike val="0"/>
        <outline val="0"/>
        <shadow val="0"/>
        <u val="none"/>
        <vertAlign val="baseline"/>
        <sz val="9"/>
        <color theme="1"/>
        <name val="Segoe UI"/>
        <scheme val="none"/>
      </font>
      <alignment horizontal="center" vertical="center" textRotation="0" wrapText="0" indent="0" justifyLastLine="0" shrinkToFit="0" readingOrder="0"/>
    </dxf>
    <dxf>
      <font>
        <strike val="0"/>
        <outline val="0"/>
        <shadow val="0"/>
        <u val="none"/>
        <vertAlign val="baseline"/>
        <sz val="9"/>
        <color theme="1"/>
        <name val="Segoe UI"/>
        <scheme val="none"/>
      </font>
      <alignment horizontal="center" vertical="center" textRotation="0" wrapText="0" indent="0" justifyLastLine="0" shrinkToFit="0" readingOrder="0"/>
    </dxf>
    <dxf>
      <font>
        <strike val="0"/>
        <outline val="0"/>
        <shadow val="0"/>
        <u val="none"/>
        <vertAlign val="baseline"/>
        <sz val="9"/>
        <color theme="1"/>
        <name val="Segoe UI"/>
        <scheme val="none"/>
      </font>
      <alignment horizontal="center" vertical="center" textRotation="0" wrapText="0" indent="0" justifyLastLine="0" shrinkToFit="0" readingOrder="0"/>
    </dxf>
  </dxfs>
  <tableStyles count="0" defaultTableStyle="TableStyleMedium2" defaultPivotStyle="PivotStyleLight16"/>
  <colors>
    <mruColors>
      <color rgb="FFAC1925"/>
      <color rgb="FFFFFF99"/>
      <color rgb="FF99CCFF"/>
      <color rgb="FF8287AC"/>
      <color rgb="FF9999FF"/>
      <color rgb="FFCCCCFF"/>
      <color rgb="FFFFFF66"/>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476251</xdr:colOff>
      <xdr:row>0</xdr:row>
      <xdr:rowOff>0</xdr:rowOff>
    </xdr:from>
    <xdr:to>
      <xdr:col>1</xdr:col>
      <xdr:colOff>2088173</xdr:colOff>
      <xdr:row>2</xdr:row>
      <xdr:rowOff>2618</xdr:rowOff>
    </xdr:to>
    <xdr:pic>
      <xdr:nvPicPr>
        <xdr:cNvPr id="6" name="Imagen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l="18233" t="3761" r="18082" b="13202"/>
        <a:stretch>
          <a:fillRect/>
        </a:stretch>
      </xdr:blipFill>
      <xdr:spPr bwMode="auto">
        <a:xfrm>
          <a:off x="659424" y="0"/>
          <a:ext cx="1611922" cy="20907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102070</xdr:colOff>
      <xdr:row>0</xdr:row>
      <xdr:rowOff>256442</xdr:rowOff>
    </xdr:from>
    <xdr:to>
      <xdr:col>36</xdr:col>
      <xdr:colOff>109903</xdr:colOff>
      <xdr:row>1</xdr:row>
      <xdr:rowOff>1502018</xdr:rowOff>
    </xdr:to>
    <xdr:sp macro="" textlink="">
      <xdr:nvSpPr>
        <xdr:cNvPr id="7" name="1 Rectángulo redondeado">
          <a:extLst>
            <a:ext uri="{FF2B5EF4-FFF2-40B4-BE49-F238E27FC236}">
              <a16:creationId xmlns:a16="http://schemas.microsoft.com/office/drawing/2014/main" id="{00000000-0008-0000-0000-000007000000}"/>
            </a:ext>
          </a:extLst>
        </xdr:cNvPr>
        <xdr:cNvSpPr/>
      </xdr:nvSpPr>
      <xdr:spPr>
        <a:xfrm>
          <a:off x="3142743" y="256442"/>
          <a:ext cx="24919372" cy="1648557"/>
        </a:xfrm>
        <a:prstGeom prst="roundRect">
          <a:avLst/>
        </a:prstGeom>
        <a:ln>
          <a:solidFill>
            <a:srgbClr val="AC1925"/>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ctr"/>
          <a:r>
            <a:rPr lang="es-CO" sz="4400" b="0">
              <a:solidFill>
                <a:srgbClr val="AC1925"/>
              </a:solidFill>
              <a:latin typeface="Museo Sans Condensed" panose="02000000000000000000" pitchFamily="2" charset="0"/>
            </a:rPr>
            <a:t>MATRIZ EVALUACIÓN CRITERIOS CALIDAD Y OPORTUNIDAD SDQS</a:t>
          </a:r>
        </a:p>
      </xdr:txBody>
    </xdr:sp>
    <xdr:clientData/>
  </xdr:twoCellAnchor>
  <xdr:twoCellAnchor>
    <xdr:from>
      <xdr:col>38</xdr:col>
      <xdr:colOff>32487</xdr:colOff>
      <xdr:row>0</xdr:row>
      <xdr:rowOff>265658</xdr:rowOff>
    </xdr:from>
    <xdr:to>
      <xdr:col>44</xdr:col>
      <xdr:colOff>215662</xdr:colOff>
      <xdr:row>1</xdr:row>
      <xdr:rowOff>1415847</xdr:rowOff>
    </xdr:to>
    <xdr:grpSp>
      <xdr:nvGrpSpPr>
        <xdr:cNvPr id="15" name="Grupo 14">
          <a:extLst>
            <a:ext uri="{FF2B5EF4-FFF2-40B4-BE49-F238E27FC236}">
              <a16:creationId xmlns:a16="http://schemas.microsoft.com/office/drawing/2014/main" id="{00000000-0008-0000-0000-00000F000000}"/>
            </a:ext>
          </a:extLst>
        </xdr:cNvPr>
        <xdr:cNvGrpSpPr/>
      </xdr:nvGrpSpPr>
      <xdr:grpSpPr>
        <a:xfrm>
          <a:off x="30541286" y="256514"/>
          <a:ext cx="3262821" cy="1489750"/>
          <a:chOff x="9743333" y="257305"/>
          <a:chExt cx="713014" cy="506262"/>
        </a:xfrm>
      </xdr:grpSpPr>
      <xdr:sp macro="" textlink="">
        <xdr:nvSpPr>
          <xdr:cNvPr id="16" name="CuadroTexto 15">
            <a:extLst>
              <a:ext uri="{FF2B5EF4-FFF2-40B4-BE49-F238E27FC236}">
                <a16:creationId xmlns:a16="http://schemas.microsoft.com/office/drawing/2014/main" id="{00000000-0008-0000-0000-000010000000}"/>
              </a:ext>
            </a:extLst>
          </xdr:cNvPr>
          <xdr:cNvSpPr txBox="1"/>
        </xdr:nvSpPr>
        <xdr:spPr>
          <a:xfrm>
            <a:off x="9743336" y="257305"/>
            <a:ext cx="276966"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600" b="0">
                <a:latin typeface="Museo Sans 300" panose="02000000000000000000" pitchFamily="50" charset="0"/>
              </a:rPr>
              <a:t>Código: </a:t>
            </a:r>
          </a:p>
        </xdr:txBody>
      </xdr:sp>
      <xdr:sp macro="" textlink="">
        <xdr:nvSpPr>
          <xdr:cNvPr id="17" name="CuadroTexto 16">
            <a:extLst>
              <a:ext uri="{FF2B5EF4-FFF2-40B4-BE49-F238E27FC236}">
                <a16:creationId xmlns:a16="http://schemas.microsoft.com/office/drawing/2014/main" id="{00000000-0008-0000-0000-000011000000}"/>
              </a:ext>
            </a:extLst>
          </xdr:cNvPr>
          <xdr:cNvSpPr txBox="1"/>
        </xdr:nvSpPr>
        <xdr:spPr>
          <a:xfrm>
            <a:off x="9743333" y="398224"/>
            <a:ext cx="276966" cy="1513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600" b="0">
                <a:latin typeface="Museo Sans 300" panose="02000000000000000000" pitchFamily="50" charset="0"/>
              </a:rPr>
              <a:t>Versión: </a:t>
            </a:r>
          </a:p>
        </xdr:txBody>
      </xdr:sp>
      <xdr:sp macro="" textlink="">
        <xdr:nvSpPr>
          <xdr:cNvPr id="18" name="CuadroTexto 17">
            <a:extLst>
              <a:ext uri="{FF2B5EF4-FFF2-40B4-BE49-F238E27FC236}">
                <a16:creationId xmlns:a16="http://schemas.microsoft.com/office/drawing/2014/main" id="{00000000-0008-0000-0000-000012000000}"/>
              </a:ext>
            </a:extLst>
          </xdr:cNvPr>
          <xdr:cNvSpPr txBox="1"/>
        </xdr:nvSpPr>
        <xdr:spPr>
          <a:xfrm>
            <a:off x="9743333" y="547308"/>
            <a:ext cx="276966" cy="21605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es-CO" sz="1600" b="0">
                <a:latin typeface="Museo Sans 300" panose="02000000000000000000" pitchFamily="50" charset="0"/>
              </a:rPr>
              <a:t>Vigente desde: </a:t>
            </a:r>
          </a:p>
        </xdr:txBody>
      </xdr:sp>
      <xdr:sp macro="" textlink="">
        <xdr:nvSpPr>
          <xdr:cNvPr id="19" name="CuadroTexto 18">
            <a:extLst>
              <a:ext uri="{FF2B5EF4-FFF2-40B4-BE49-F238E27FC236}">
                <a16:creationId xmlns:a16="http://schemas.microsoft.com/office/drawing/2014/main" id="{00000000-0008-0000-0000-000013000000}"/>
              </a:ext>
            </a:extLst>
          </xdr:cNvPr>
          <xdr:cNvSpPr txBox="1"/>
        </xdr:nvSpPr>
        <xdr:spPr>
          <a:xfrm>
            <a:off x="10020300" y="257305"/>
            <a:ext cx="436040" cy="1409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600" b="0">
                <a:latin typeface="Museo Sans 300" panose="02000000000000000000" pitchFamily="50" charset="0"/>
              </a:rPr>
              <a:t>127-FORAC-32 </a:t>
            </a:r>
          </a:p>
        </xdr:txBody>
      </xdr:sp>
      <xdr:sp macro="" textlink="">
        <xdr:nvSpPr>
          <xdr:cNvPr id="20" name="CuadroTexto 19">
            <a:extLst>
              <a:ext uri="{FF2B5EF4-FFF2-40B4-BE49-F238E27FC236}">
                <a16:creationId xmlns:a16="http://schemas.microsoft.com/office/drawing/2014/main" id="{00000000-0008-0000-0000-000014000000}"/>
              </a:ext>
            </a:extLst>
          </xdr:cNvPr>
          <xdr:cNvSpPr txBox="1"/>
        </xdr:nvSpPr>
        <xdr:spPr>
          <a:xfrm>
            <a:off x="10020303" y="398223"/>
            <a:ext cx="436041" cy="1504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600" b="0">
                <a:solidFill>
                  <a:schemeClr val="tx1"/>
                </a:solidFill>
                <a:latin typeface="Museo Sans 300" panose="02000000000000000000" pitchFamily="50" charset="0"/>
              </a:rPr>
              <a:t>2</a:t>
            </a:r>
          </a:p>
        </xdr:txBody>
      </xdr:sp>
      <xdr:sp macro="" textlink="">
        <xdr:nvSpPr>
          <xdr:cNvPr id="21" name="CuadroTexto 20">
            <a:extLst>
              <a:ext uri="{FF2B5EF4-FFF2-40B4-BE49-F238E27FC236}">
                <a16:creationId xmlns:a16="http://schemas.microsoft.com/office/drawing/2014/main" id="{00000000-0008-0000-0000-000015000000}"/>
              </a:ext>
            </a:extLst>
          </xdr:cNvPr>
          <xdr:cNvSpPr txBox="1"/>
        </xdr:nvSpPr>
        <xdr:spPr>
          <a:xfrm>
            <a:off x="10020306" y="548687"/>
            <a:ext cx="436041" cy="2148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600" b="0">
                <a:solidFill>
                  <a:sysClr val="windowText" lastClr="000000"/>
                </a:solidFill>
                <a:latin typeface="Museo Sans 300" panose="02000000000000000000" pitchFamily="50" charset="0"/>
              </a:rPr>
              <a:t>23/02/2023</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51093</xdr:colOff>
      <xdr:row>0</xdr:row>
      <xdr:rowOff>0</xdr:rowOff>
    </xdr:from>
    <xdr:to>
      <xdr:col>0</xdr:col>
      <xdr:colOff>941552</xdr:colOff>
      <xdr:row>1</xdr:row>
      <xdr:rowOff>326316</xdr:rowOff>
    </xdr:to>
    <xdr:pic>
      <xdr:nvPicPr>
        <xdr:cNvPr id="5" name="Imagen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sharpenSoften amount="50000"/>
                  </a14:imgEffect>
                </a14:imgLayer>
              </a14:imgProps>
            </a:ext>
            <a:ext uri="{28A0092B-C50C-407E-A947-70E740481C1C}">
              <a14:useLocalDpi xmlns:a14="http://schemas.microsoft.com/office/drawing/2010/main" val="0"/>
            </a:ext>
          </a:extLst>
        </a:blip>
        <a:srcRect l="18233" t="3761" r="18082" b="13202"/>
        <a:stretch>
          <a:fillRect/>
        </a:stretch>
      </xdr:blipFill>
      <xdr:spPr bwMode="auto">
        <a:xfrm>
          <a:off x="51093" y="0"/>
          <a:ext cx="890459" cy="11291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999943</xdr:colOff>
      <xdr:row>0</xdr:row>
      <xdr:rowOff>29194</xdr:rowOff>
    </xdr:from>
    <xdr:to>
      <xdr:col>4</xdr:col>
      <xdr:colOff>10948</xdr:colOff>
      <xdr:row>1</xdr:row>
      <xdr:rowOff>262759</xdr:rowOff>
    </xdr:to>
    <xdr:sp macro="" textlink="">
      <xdr:nvSpPr>
        <xdr:cNvPr id="7" name="1 Rectángulo redondeado">
          <a:extLst>
            <a:ext uri="{FF2B5EF4-FFF2-40B4-BE49-F238E27FC236}">
              <a16:creationId xmlns:a16="http://schemas.microsoft.com/office/drawing/2014/main" id="{00000000-0008-0000-0100-000007000000}"/>
            </a:ext>
          </a:extLst>
        </xdr:cNvPr>
        <xdr:cNvSpPr/>
      </xdr:nvSpPr>
      <xdr:spPr>
        <a:xfrm>
          <a:off x="999943" y="29194"/>
          <a:ext cx="10397212" cy="1032789"/>
        </a:xfrm>
        <a:prstGeom prst="roundRect">
          <a:avLst/>
        </a:prstGeom>
        <a:ln>
          <a:solidFill>
            <a:srgbClr val="C00000"/>
          </a:solidFill>
        </a:ln>
      </xdr:spPr>
      <xdr:style>
        <a:lnRef idx="2">
          <a:schemeClr val="accent2"/>
        </a:lnRef>
        <a:fillRef idx="1">
          <a:schemeClr val="lt1"/>
        </a:fillRef>
        <a:effectRef idx="0">
          <a:schemeClr val="accent2"/>
        </a:effectRef>
        <a:fontRef idx="minor">
          <a:schemeClr val="dk1"/>
        </a:fontRef>
      </xdr:style>
      <xdr:txBody>
        <a:bodyPr vertOverflow="clip" horzOverflow="clip" tIns="0" bIns="0" rtlCol="0" anchor="ctr"/>
        <a:lstStyle/>
        <a:p>
          <a:pPr algn="ctr"/>
          <a:r>
            <a:rPr lang="es-CO" sz="1900" b="1">
              <a:solidFill>
                <a:srgbClr val="C00000"/>
              </a:solidFill>
              <a:latin typeface="Museo Sans Condensed" panose="02000000000000000000" pitchFamily="2" charset="0"/>
            </a:rPr>
            <a:t>INSTRUCCIONES </a:t>
          </a:r>
        </a:p>
        <a:p>
          <a:pPr algn="ctr"/>
          <a:r>
            <a:rPr lang="es-CO" sz="1900" b="1">
              <a:solidFill>
                <a:srgbClr val="C00000"/>
              </a:solidFill>
              <a:latin typeface="Museo Sans Condensed" panose="02000000000000000000" pitchFamily="2" charset="0"/>
            </a:rPr>
            <a:t>HERRAMIENTA DE SEGUIMIENTO A LA CALIDAD DE LAS RESPUESTAS A  DERECHOS DE PETICIÓN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D57:D62" totalsRowShown="0" headerRowDxfId="11" dataDxfId="10">
  <autoFilter ref="D57:D62" xr:uid="{00000000-0009-0000-0100-000001000000}"/>
  <tableColumns count="1">
    <tableColumn id="1" xr3:uid="{00000000-0010-0000-0000-000001000000}" name="Frecuencia" dataDxfId="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1000000}" name="Tabla9" displayName="Tabla9" ref="B57:B62" totalsRowShown="0" headerRowDxfId="8" dataDxfId="7">
  <autoFilter ref="B57:B62" xr:uid="{00000000-0009-0000-0100-000009000000}"/>
  <tableColumns count="1">
    <tableColumn id="1" xr3:uid="{00000000-0010-0000-0100-000001000000}" name="Rango" dataDxfId="6"/>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a13" displayName="Tabla13" ref="C71:C76" totalsRowShown="0" headerRowDxfId="5" dataDxfId="4">
  <autoFilter ref="C71:C76" xr:uid="{00000000-0009-0000-0100-000002000000}"/>
  <tableColumns count="1">
    <tableColumn id="1" xr3:uid="{00000000-0010-0000-0200-000001000000}" name="Frecuencia" dataDxfId="3"/>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abla94" displayName="Tabla94" ref="B71:B76" totalsRowShown="0" headerRowDxfId="2" dataDxfId="1">
  <autoFilter ref="B71:B76" xr:uid="{00000000-0009-0000-0100-000003000000}"/>
  <tableColumns count="1">
    <tableColumn id="1" xr3:uid="{00000000-0010-0000-0300-000001000000}" name="Rango"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2.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4472C4"/>
    <pageSetUpPr fitToPage="1"/>
  </sheetPr>
  <dimension ref="A1:AT93"/>
  <sheetViews>
    <sheetView showGridLines="0" view="pageBreakPreview" topLeftCell="A43" zoomScale="53" zoomScaleNormal="53" zoomScaleSheetLayoutView="53" workbookViewId="0">
      <selection activeCell="N8" sqref="N8"/>
    </sheetView>
  </sheetViews>
  <sheetFormatPr baseColWidth="10" defaultColWidth="11.42578125" defaultRowHeight="16.5" x14ac:dyDescent="0.25"/>
  <cols>
    <col min="1" max="1" width="3" style="2" customWidth="1"/>
    <col min="2" max="2" width="42.7109375" style="2" customWidth="1"/>
    <col min="3" max="3" width="12.28515625" style="2" customWidth="1"/>
    <col min="4" max="4" width="101.5703125" style="7" customWidth="1"/>
    <col min="5" max="8" width="7.85546875" style="2" customWidth="1"/>
    <col min="9" max="9" width="6.85546875" style="2" customWidth="1"/>
    <col min="10" max="10" width="16.140625" style="2" customWidth="1"/>
    <col min="11" max="11" width="11.28515625" style="2" customWidth="1"/>
    <col min="12" max="16" width="5.5703125" style="2" customWidth="1"/>
    <col min="17" max="17" width="11.140625" style="2" bestFit="1" customWidth="1"/>
    <col min="18" max="18" width="13.5703125" style="2" customWidth="1"/>
    <col min="19" max="20" width="3.7109375" style="2" customWidth="1"/>
    <col min="21" max="21" width="5.5703125" style="2" customWidth="1"/>
    <col min="22" max="22" width="7" style="2" customWidth="1"/>
    <col min="23" max="23" width="3.7109375" style="3" customWidth="1"/>
    <col min="24" max="24" width="12.5703125" style="3" customWidth="1"/>
    <col min="25" max="25" width="9.42578125" style="3" customWidth="1"/>
    <col min="26" max="29" width="7.5703125" style="2" customWidth="1"/>
    <col min="30" max="30" width="7.28515625" style="3" customWidth="1"/>
    <col min="31" max="31" width="11.140625" style="3" bestFit="1" customWidth="1"/>
    <col min="32" max="32" width="15.140625" style="3" customWidth="1"/>
    <col min="33" max="36" width="6.85546875" style="2" customWidth="1"/>
    <col min="37" max="38" width="5.140625" style="3" customWidth="1"/>
    <col min="39" max="39" width="9.5703125" style="3" customWidth="1"/>
    <col min="40" max="45" width="6.5703125" style="2" customWidth="1"/>
    <col min="46" max="46" width="19.28515625" style="2" customWidth="1"/>
    <col min="47" max="16384" width="11.42578125" style="2"/>
  </cols>
  <sheetData>
    <row r="1" spans="1:46" ht="30.75" customHeight="1" x14ac:dyDescent="0.25"/>
    <row r="2" spans="1:46" ht="132" customHeight="1" x14ac:dyDescent="0.25">
      <c r="B2" s="238"/>
      <c r="C2" s="238"/>
      <c r="D2" s="35" t="s">
        <v>101</v>
      </c>
      <c r="E2" s="35"/>
      <c r="F2" s="35"/>
      <c r="G2" s="35"/>
      <c r="H2" s="35"/>
      <c r="I2" s="35"/>
      <c r="J2" s="35"/>
      <c r="K2" s="35"/>
      <c r="L2" s="35"/>
      <c r="M2" s="35"/>
      <c r="N2" s="35"/>
      <c r="O2" s="35"/>
      <c r="P2" s="35"/>
      <c r="Q2" s="93"/>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36"/>
      <c r="AS2" s="36"/>
      <c r="AT2" s="36"/>
    </row>
    <row r="3" spans="1:46" s="115" customFormat="1" ht="39.6" customHeight="1" x14ac:dyDescent="0.25">
      <c r="A3" s="116" t="s">
        <v>160</v>
      </c>
      <c r="B3" s="117"/>
      <c r="C3" s="117"/>
      <c r="D3" s="117"/>
      <c r="E3" s="113"/>
      <c r="F3" s="113"/>
      <c r="G3" s="113"/>
      <c r="H3" s="113"/>
      <c r="I3" s="113"/>
      <c r="J3" s="117" t="s">
        <v>161</v>
      </c>
      <c r="K3" s="117"/>
      <c r="L3" s="117"/>
      <c r="M3" s="117"/>
      <c r="N3" s="117"/>
      <c r="O3" s="117"/>
      <c r="P3" s="117"/>
      <c r="Q3" s="117"/>
      <c r="R3" s="114"/>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row>
    <row r="4" spans="1:46" s="115" customFormat="1" ht="39.6" customHeight="1" x14ac:dyDescent="0.4">
      <c r="A4" s="122" t="s">
        <v>102</v>
      </c>
      <c r="B4" s="120"/>
      <c r="C4" s="120"/>
      <c r="D4" s="119"/>
      <c r="E4" s="118"/>
      <c r="F4" s="118"/>
      <c r="G4" s="118"/>
      <c r="H4" s="118"/>
      <c r="I4" s="118"/>
      <c r="J4" s="118"/>
      <c r="K4" s="118"/>
      <c r="L4" s="118"/>
      <c r="M4" s="118"/>
      <c r="N4" s="118"/>
      <c r="O4" s="118"/>
      <c r="P4" s="118"/>
      <c r="Q4" s="118"/>
      <c r="R4" s="114"/>
      <c r="S4" s="121"/>
      <c r="T4" s="121"/>
      <c r="U4" s="121"/>
      <c r="V4" s="121"/>
      <c r="W4" s="121"/>
      <c r="X4" s="121"/>
      <c r="Y4" s="121"/>
      <c r="Z4" s="121"/>
      <c r="AA4" s="121"/>
      <c r="AB4" s="121"/>
      <c r="AC4" s="121"/>
      <c r="AD4" s="121"/>
      <c r="AE4" s="121"/>
      <c r="AF4" s="121"/>
      <c r="AG4" s="121"/>
      <c r="AH4" s="121"/>
      <c r="AI4" s="121"/>
      <c r="AJ4" s="121"/>
      <c r="AK4" s="121"/>
      <c r="AL4" s="121"/>
      <c r="AM4" s="121"/>
      <c r="AN4" s="121"/>
      <c r="AO4" s="121"/>
      <c r="AP4" s="121"/>
      <c r="AQ4" s="121"/>
      <c r="AR4" s="121"/>
      <c r="AS4" s="121"/>
      <c r="AT4" s="121"/>
    </row>
    <row r="5" spans="1:46" s="139" customFormat="1" ht="39.6" customHeight="1" thickBot="1" x14ac:dyDescent="0.45">
      <c r="A5" s="136"/>
      <c r="B5" s="137"/>
      <c r="C5" s="137"/>
      <c r="D5" s="138"/>
      <c r="E5" s="218" t="s">
        <v>207</v>
      </c>
      <c r="F5" s="219"/>
      <c r="G5" s="219"/>
      <c r="H5" s="219"/>
      <c r="I5" s="219"/>
      <c r="J5" s="219"/>
      <c r="K5" s="219"/>
      <c r="L5" s="218" t="s">
        <v>207</v>
      </c>
      <c r="M5" s="219"/>
      <c r="N5" s="219"/>
      <c r="O5" s="219"/>
      <c r="P5" s="219"/>
      <c r="Q5" s="219"/>
      <c r="R5" s="219"/>
      <c r="S5" s="218" t="s">
        <v>207</v>
      </c>
      <c r="T5" s="219"/>
      <c r="U5" s="219"/>
      <c r="V5" s="219"/>
      <c r="W5" s="219"/>
      <c r="X5" s="219"/>
      <c r="Y5" s="219"/>
      <c r="Z5" s="218" t="s">
        <v>207</v>
      </c>
      <c r="AA5" s="219"/>
      <c r="AB5" s="219"/>
      <c r="AC5" s="219"/>
      <c r="AD5" s="219"/>
      <c r="AE5" s="219"/>
      <c r="AF5" s="219"/>
      <c r="AG5" s="218" t="s">
        <v>207</v>
      </c>
      <c r="AH5" s="219"/>
      <c r="AI5" s="219"/>
      <c r="AJ5" s="219"/>
      <c r="AK5" s="219"/>
      <c r="AL5" s="219"/>
      <c r="AM5" s="219"/>
      <c r="AN5" s="218" t="s">
        <v>207</v>
      </c>
      <c r="AO5" s="219"/>
      <c r="AP5" s="219"/>
      <c r="AQ5" s="219"/>
      <c r="AR5" s="219"/>
      <c r="AS5" s="219"/>
      <c r="AT5" s="219"/>
    </row>
    <row r="6" spans="1:46" s="10" customFormat="1" ht="54.75" customHeight="1" thickBot="1" x14ac:dyDescent="0.3">
      <c r="B6" s="254" t="s">
        <v>103</v>
      </c>
      <c r="C6" s="223" t="s">
        <v>104</v>
      </c>
      <c r="D6" s="224"/>
      <c r="E6" s="199"/>
      <c r="F6" s="200"/>
      <c r="G6" s="200"/>
      <c r="H6" s="200"/>
      <c r="I6" s="200"/>
      <c r="J6" s="200"/>
      <c r="K6" s="201"/>
      <c r="L6" s="199"/>
      <c r="M6" s="200"/>
      <c r="N6" s="200"/>
      <c r="O6" s="200"/>
      <c r="P6" s="200"/>
      <c r="Q6" s="200"/>
      <c r="R6" s="201"/>
      <c r="S6" s="199"/>
      <c r="T6" s="200"/>
      <c r="U6" s="200"/>
      <c r="V6" s="200"/>
      <c r="W6" s="200"/>
      <c r="X6" s="200"/>
      <c r="Y6" s="201"/>
      <c r="Z6" s="199"/>
      <c r="AA6" s="200"/>
      <c r="AB6" s="200"/>
      <c r="AC6" s="200"/>
      <c r="AD6" s="200"/>
      <c r="AE6" s="200"/>
      <c r="AF6" s="201"/>
      <c r="AG6" s="199"/>
      <c r="AH6" s="200"/>
      <c r="AI6" s="200"/>
      <c r="AJ6" s="200"/>
      <c r="AK6" s="200"/>
      <c r="AL6" s="200"/>
      <c r="AM6" s="201"/>
      <c r="AN6" s="199"/>
      <c r="AO6" s="200"/>
      <c r="AP6" s="200"/>
      <c r="AQ6" s="200"/>
      <c r="AR6" s="200"/>
      <c r="AS6" s="200"/>
      <c r="AT6" s="201"/>
    </row>
    <row r="7" spans="1:46" s="9" customFormat="1" ht="71.25" customHeight="1" thickBot="1" x14ac:dyDescent="0.3">
      <c r="B7" s="255"/>
      <c r="C7" s="225"/>
      <c r="D7" s="226"/>
      <c r="E7" s="246" t="s">
        <v>105</v>
      </c>
      <c r="F7" s="219"/>
      <c r="G7" s="219"/>
      <c r="H7" s="219"/>
      <c r="I7" s="218" t="s">
        <v>106</v>
      </c>
      <c r="J7" s="219"/>
      <c r="K7" s="152">
        <f>(COUNTA(E$8:H$8))</f>
        <v>4</v>
      </c>
      <c r="L7" s="222" t="s">
        <v>105</v>
      </c>
      <c r="M7" s="221"/>
      <c r="N7" s="221"/>
      <c r="O7" s="221"/>
      <c r="P7" s="220" t="s">
        <v>106</v>
      </c>
      <c r="Q7" s="221"/>
      <c r="R7" s="153">
        <f>(COUNTA(L$8:O$8))</f>
        <v>4</v>
      </c>
      <c r="S7" s="209" t="s">
        <v>105</v>
      </c>
      <c r="T7" s="210"/>
      <c r="U7" s="210"/>
      <c r="V7" s="210"/>
      <c r="W7" s="211" t="s">
        <v>106</v>
      </c>
      <c r="X7" s="210"/>
      <c r="Y7" s="154">
        <f>(COUNTA(S$8:V$8))</f>
        <v>4</v>
      </c>
      <c r="Z7" s="213" t="s">
        <v>105</v>
      </c>
      <c r="AA7" s="213"/>
      <c r="AB7" s="213"/>
      <c r="AC7" s="213"/>
      <c r="AD7" s="212" t="s">
        <v>106</v>
      </c>
      <c r="AE7" s="213"/>
      <c r="AF7" s="12">
        <f>(COUNTA(Z$8:AC$8))</f>
        <v>4</v>
      </c>
      <c r="AG7" s="236" t="s">
        <v>105</v>
      </c>
      <c r="AH7" s="215"/>
      <c r="AI7" s="215"/>
      <c r="AJ7" s="215"/>
      <c r="AK7" s="214" t="s">
        <v>106</v>
      </c>
      <c r="AL7" s="215"/>
      <c r="AM7" s="155">
        <f>(COUNTA(AG$8:AJ$8))</f>
        <v>4</v>
      </c>
      <c r="AN7" s="216" t="s">
        <v>105</v>
      </c>
      <c r="AO7" s="216"/>
      <c r="AP7" s="216"/>
      <c r="AQ7" s="216"/>
      <c r="AR7" s="216" t="s">
        <v>106</v>
      </c>
      <c r="AS7" s="217"/>
      <c r="AT7" s="156">
        <f>(COUNTA(AN$8:AQ$8))</f>
        <v>4</v>
      </c>
    </row>
    <row r="8" spans="1:46" s="9" customFormat="1" ht="118.5" customHeight="1" thickBot="1" x14ac:dyDescent="0.3">
      <c r="B8" s="225"/>
      <c r="C8" s="47" t="s">
        <v>107</v>
      </c>
      <c r="D8" s="198" t="s">
        <v>108</v>
      </c>
      <c r="E8" s="140" t="s">
        <v>109</v>
      </c>
      <c r="F8" s="140" t="s">
        <v>109</v>
      </c>
      <c r="G8" s="140" t="s">
        <v>109</v>
      </c>
      <c r="H8" s="140" t="s">
        <v>109</v>
      </c>
      <c r="I8" s="141" t="s">
        <v>110</v>
      </c>
      <c r="J8" s="141" t="s">
        <v>111</v>
      </c>
      <c r="K8" s="142" t="s">
        <v>112</v>
      </c>
      <c r="L8" s="143" t="s">
        <v>109</v>
      </c>
      <c r="M8" s="143" t="s">
        <v>109</v>
      </c>
      <c r="N8" s="143" t="s">
        <v>109</v>
      </c>
      <c r="O8" s="143" t="s">
        <v>109</v>
      </c>
      <c r="P8" s="144" t="s">
        <v>110</v>
      </c>
      <c r="Q8" s="144" t="s">
        <v>111</v>
      </c>
      <c r="R8" s="145" t="s">
        <v>112</v>
      </c>
      <c r="S8" s="146" t="s">
        <v>109</v>
      </c>
      <c r="T8" s="146" t="s">
        <v>109</v>
      </c>
      <c r="U8" s="146" t="s">
        <v>109</v>
      </c>
      <c r="V8" s="146" t="s">
        <v>109</v>
      </c>
      <c r="W8" s="129" t="s">
        <v>110</v>
      </c>
      <c r="X8" s="130" t="s">
        <v>111</v>
      </c>
      <c r="Y8" s="128" t="s">
        <v>112</v>
      </c>
      <c r="Z8" s="147" t="s">
        <v>113</v>
      </c>
      <c r="AA8" s="148" t="s">
        <v>113</v>
      </c>
      <c r="AB8" s="148" t="s">
        <v>113</v>
      </c>
      <c r="AC8" s="148" t="s">
        <v>113</v>
      </c>
      <c r="AD8" s="149" t="s">
        <v>110</v>
      </c>
      <c r="AE8" s="149" t="s">
        <v>111</v>
      </c>
      <c r="AF8" s="150" t="s">
        <v>112</v>
      </c>
      <c r="AG8" s="151" t="s">
        <v>113</v>
      </c>
      <c r="AH8" s="151" t="s">
        <v>113</v>
      </c>
      <c r="AI8" s="151" t="s">
        <v>113</v>
      </c>
      <c r="AJ8" s="151" t="s">
        <v>113</v>
      </c>
      <c r="AK8" s="131" t="s">
        <v>110</v>
      </c>
      <c r="AL8" s="131" t="s">
        <v>111</v>
      </c>
      <c r="AM8" s="132" t="s">
        <v>112</v>
      </c>
      <c r="AN8" s="124" t="s">
        <v>113</v>
      </c>
      <c r="AO8" s="125" t="s">
        <v>113</v>
      </c>
      <c r="AP8" s="125" t="s">
        <v>113</v>
      </c>
      <c r="AQ8" s="125" t="s">
        <v>113</v>
      </c>
      <c r="AR8" s="126" t="s">
        <v>110</v>
      </c>
      <c r="AS8" s="126" t="s">
        <v>111</v>
      </c>
      <c r="AT8" s="127" t="s">
        <v>112</v>
      </c>
    </row>
    <row r="9" spans="1:46" ht="54" customHeight="1" thickBot="1" x14ac:dyDescent="0.3">
      <c r="B9" s="123" t="s">
        <v>114</v>
      </c>
      <c r="C9" s="51" t="s">
        <v>21</v>
      </c>
      <c r="D9" s="68" t="s">
        <v>244</v>
      </c>
      <c r="E9" s="71">
        <v>0</v>
      </c>
      <c r="F9" s="71">
        <v>0</v>
      </c>
      <c r="G9" s="71">
        <v>0</v>
      </c>
      <c r="H9" s="71">
        <v>0</v>
      </c>
      <c r="I9" s="72">
        <f t="shared" ref="I9:I51" si="0">SUM(E9:H9)</f>
        <v>0</v>
      </c>
      <c r="J9" s="72" t="e">
        <f t="shared" ref="J9:J16" si="1">I9/(COUNT(E$8:H$8))%</f>
        <v>#DIV/0!</v>
      </c>
      <c r="K9" s="72" t="s">
        <v>93</v>
      </c>
      <c r="L9" s="73">
        <v>0</v>
      </c>
      <c r="M9" s="73">
        <v>0</v>
      </c>
      <c r="N9" s="73">
        <v>0</v>
      </c>
      <c r="O9" s="73">
        <v>0</v>
      </c>
      <c r="P9" s="74">
        <f t="shared" ref="P9:P38" si="2">SUM(L9:O9)</f>
        <v>0</v>
      </c>
      <c r="Q9" s="74">
        <f t="shared" ref="Q9:Q38" si="3">P9/(COUNTA(L$8:O$8))%</f>
        <v>0</v>
      </c>
      <c r="R9" s="74" t="s">
        <v>93</v>
      </c>
      <c r="S9" s="75">
        <v>0</v>
      </c>
      <c r="T9" s="75">
        <v>0</v>
      </c>
      <c r="U9" s="75">
        <v>0</v>
      </c>
      <c r="V9" s="75">
        <v>0</v>
      </c>
      <c r="W9" s="76">
        <f t="shared" ref="W9:W51" si="4">SUM(S9:V9)</f>
        <v>0</v>
      </c>
      <c r="X9" s="76">
        <f t="shared" ref="X9:X16" si="5">W9/(COUNTA(S$8:V$8))%</f>
        <v>0</v>
      </c>
      <c r="Y9" s="76" t="s">
        <v>95</v>
      </c>
      <c r="Z9" s="77">
        <v>0</v>
      </c>
      <c r="AA9" s="77">
        <v>0</v>
      </c>
      <c r="AB9" s="77">
        <v>0</v>
      </c>
      <c r="AC9" s="77">
        <v>0</v>
      </c>
      <c r="AD9" s="78" t="e">
        <f>SUM(#REF!)</f>
        <v>#REF!</v>
      </c>
      <c r="AE9" s="78" t="e">
        <f>AD9/(COUNTA(#REF!))%</f>
        <v>#REF!</v>
      </c>
      <c r="AF9" s="78" t="s">
        <v>97</v>
      </c>
      <c r="AG9" s="79">
        <v>0</v>
      </c>
      <c r="AH9" s="79">
        <v>0</v>
      </c>
      <c r="AI9" s="79">
        <v>0</v>
      </c>
      <c r="AJ9" s="79">
        <v>0</v>
      </c>
      <c r="AK9" s="80">
        <f t="shared" ref="AK9:AK51" si="6">SUM(AJ9:AJ9)</f>
        <v>0</v>
      </c>
      <c r="AL9" s="80">
        <f t="shared" ref="AL9:AL16" si="7">AK9/(COUNTA(AJ$8:AJ$8))%</f>
        <v>0</v>
      </c>
      <c r="AM9" s="80" t="s">
        <v>97</v>
      </c>
      <c r="AN9" s="52">
        <v>0</v>
      </c>
      <c r="AO9" s="52">
        <v>0</v>
      </c>
      <c r="AP9" s="52">
        <v>0</v>
      </c>
      <c r="AQ9" s="52">
        <v>0</v>
      </c>
      <c r="AR9" s="52">
        <f t="shared" ref="AR9:AR33" si="8">SUM(AN9:AQ9)</f>
        <v>0</v>
      </c>
      <c r="AS9" s="52">
        <f t="shared" ref="AS9:AS15" si="9">AR9/(COUNTA(AN$8:AQ$8))%</f>
        <v>0</v>
      </c>
      <c r="AT9" s="53" t="s">
        <v>93</v>
      </c>
    </row>
    <row r="10" spans="1:46" s="4" customFormat="1" ht="50.25" customHeight="1" x14ac:dyDescent="0.25">
      <c r="B10" s="252" t="s">
        <v>115</v>
      </c>
      <c r="C10" s="38" t="s">
        <v>25</v>
      </c>
      <c r="D10" s="68" t="s">
        <v>245</v>
      </c>
      <c r="E10" s="81">
        <v>0</v>
      </c>
      <c r="F10" s="81">
        <v>0</v>
      </c>
      <c r="G10" s="81">
        <v>0</v>
      </c>
      <c r="H10" s="81">
        <v>0</v>
      </c>
      <c r="I10" s="82">
        <f t="shared" si="0"/>
        <v>0</v>
      </c>
      <c r="J10" s="82" t="e">
        <f t="shared" si="1"/>
        <v>#DIV/0!</v>
      </c>
      <c r="K10" s="82" t="s">
        <v>93</v>
      </c>
      <c r="L10" s="83">
        <v>0</v>
      </c>
      <c r="M10" s="83">
        <v>0</v>
      </c>
      <c r="N10" s="83">
        <v>0</v>
      </c>
      <c r="O10" s="83">
        <v>0</v>
      </c>
      <c r="P10" s="84">
        <f t="shared" si="2"/>
        <v>0</v>
      </c>
      <c r="Q10" s="84">
        <f t="shared" si="3"/>
        <v>0</v>
      </c>
      <c r="R10" s="84" t="s">
        <v>93</v>
      </c>
      <c r="S10" s="85">
        <v>0</v>
      </c>
      <c r="T10" s="85">
        <v>0</v>
      </c>
      <c r="U10" s="85">
        <v>0</v>
      </c>
      <c r="V10" s="85">
        <v>0</v>
      </c>
      <c r="W10" s="86">
        <f t="shared" si="4"/>
        <v>0</v>
      </c>
      <c r="X10" s="86">
        <f t="shared" si="5"/>
        <v>0</v>
      </c>
      <c r="Y10" s="86" t="s">
        <v>97</v>
      </c>
      <c r="Z10" s="87">
        <v>0</v>
      </c>
      <c r="AA10" s="87">
        <v>0</v>
      </c>
      <c r="AB10" s="87">
        <v>0</v>
      </c>
      <c r="AC10" s="87">
        <v>0</v>
      </c>
      <c r="AD10" s="88" t="e">
        <f>SUM(#REF!)</f>
        <v>#REF!</v>
      </c>
      <c r="AE10" s="88" t="e">
        <f>AD10/(COUNTA(#REF!))%</f>
        <v>#REF!</v>
      </c>
      <c r="AF10" s="88" t="s">
        <v>97</v>
      </c>
      <c r="AG10" s="89">
        <v>0</v>
      </c>
      <c r="AH10" s="89">
        <v>0</v>
      </c>
      <c r="AI10" s="89">
        <v>0</v>
      </c>
      <c r="AJ10" s="89">
        <v>0</v>
      </c>
      <c r="AK10" s="90">
        <f t="shared" si="6"/>
        <v>0</v>
      </c>
      <c r="AL10" s="90">
        <f t="shared" si="7"/>
        <v>0</v>
      </c>
      <c r="AM10" s="90" t="s">
        <v>97</v>
      </c>
      <c r="AN10" s="54">
        <v>0</v>
      </c>
      <c r="AO10" s="54">
        <v>0</v>
      </c>
      <c r="AP10" s="54">
        <v>0</v>
      </c>
      <c r="AQ10" s="54">
        <v>0</v>
      </c>
      <c r="AR10" s="54">
        <f t="shared" si="8"/>
        <v>0</v>
      </c>
      <c r="AS10" s="54">
        <f t="shared" si="9"/>
        <v>0</v>
      </c>
      <c r="AT10" s="55" t="s">
        <v>93</v>
      </c>
    </row>
    <row r="11" spans="1:46" ht="47.25" customHeight="1" thickBot="1" x14ac:dyDescent="0.3">
      <c r="B11" s="253"/>
      <c r="C11" s="56" t="s">
        <v>28</v>
      </c>
      <c r="D11" s="69" t="s">
        <v>246</v>
      </c>
      <c r="E11" s="57">
        <v>0</v>
      </c>
      <c r="F11" s="57">
        <v>0</v>
      </c>
      <c r="G11" s="57">
        <v>0</v>
      </c>
      <c r="H11" s="57">
        <v>0</v>
      </c>
      <c r="I11" s="58">
        <f t="shared" si="0"/>
        <v>0</v>
      </c>
      <c r="J11" s="58" t="e">
        <f t="shared" si="1"/>
        <v>#DIV/0!</v>
      </c>
      <c r="K11" s="58" t="s">
        <v>93</v>
      </c>
      <c r="L11" s="59">
        <v>0</v>
      </c>
      <c r="M11" s="59">
        <v>0</v>
      </c>
      <c r="N11" s="59">
        <v>0</v>
      </c>
      <c r="O11" s="59">
        <v>0</v>
      </c>
      <c r="P11" s="60">
        <f t="shared" si="2"/>
        <v>0</v>
      </c>
      <c r="Q11" s="60">
        <f t="shared" si="3"/>
        <v>0</v>
      </c>
      <c r="R11" s="60" t="s">
        <v>93</v>
      </c>
      <c r="S11" s="61">
        <v>0</v>
      </c>
      <c r="T11" s="61">
        <v>0</v>
      </c>
      <c r="U11" s="61">
        <v>0</v>
      </c>
      <c r="V11" s="61">
        <v>0</v>
      </c>
      <c r="W11" s="62">
        <f t="shared" si="4"/>
        <v>0</v>
      </c>
      <c r="X11" s="62">
        <f t="shared" si="5"/>
        <v>0</v>
      </c>
      <c r="Y11" s="62" t="s">
        <v>93</v>
      </c>
      <c r="Z11" s="63">
        <v>0</v>
      </c>
      <c r="AA11" s="63">
        <v>0</v>
      </c>
      <c r="AB11" s="63">
        <v>0</v>
      </c>
      <c r="AC11" s="63">
        <v>0</v>
      </c>
      <c r="AD11" s="64" t="e">
        <f>SUM(#REF!)</f>
        <v>#REF!</v>
      </c>
      <c r="AE11" s="64" t="e">
        <f>AD11/(COUNTA(#REF!))%</f>
        <v>#REF!</v>
      </c>
      <c r="AF11" s="64" t="s">
        <v>97</v>
      </c>
      <c r="AG11" s="65">
        <v>0</v>
      </c>
      <c r="AH11" s="65">
        <v>0</v>
      </c>
      <c r="AI11" s="65">
        <v>0</v>
      </c>
      <c r="AJ11" s="65">
        <v>0</v>
      </c>
      <c r="AK11" s="66">
        <f t="shared" si="6"/>
        <v>0</v>
      </c>
      <c r="AL11" s="66">
        <f t="shared" si="7"/>
        <v>0</v>
      </c>
      <c r="AM11" s="66" t="s">
        <v>97</v>
      </c>
      <c r="AN11" s="49">
        <v>0</v>
      </c>
      <c r="AO11" s="49">
        <v>0</v>
      </c>
      <c r="AP11" s="49">
        <v>0</v>
      </c>
      <c r="AQ11" s="49">
        <v>0</v>
      </c>
      <c r="AR11" s="49">
        <f t="shared" si="8"/>
        <v>0</v>
      </c>
      <c r="AS11" s="49">
        <f t="shared" si="9"/>
        <v>0</v>
      </c>
      <c r="AT11" s="48" t="s">
        <v>93</v>
      </c>
    </row>
    <row r="12" spans="1:46" ht="45" customHeight="1" x14ac:dyDescent="0.25">
      <c r="B12" s="247" t="s">
        <v>117</v>
      </c>
      <c r="C12" s="50" t="s">
        <v>31</v>
      </c>
      <c r="D12" s="69" t="s">
        <v>247</v>
      </c>
      <c r="E12" s="57">
        <v>0</v>
      </c>
      <c r="F12" s="57">
        <v>0</v>
      </c>
      <c r="G12" s="57">
        <v>0</v>
      </c>
      <c r="H12" s="57">
        <v>0</v>
      </c>
      <c r="I12" s="58">
        <f t="shared" si="0"/>
        <v>0</v>
      </c>
      <c r="J12" s="58" t="e">
        <f t="shared" si="1"/>
        <v>#DIV/0!</v>
      </c>
      <c r="K12" s="58" t="s">
        <v>93</v>
      </c>
      <c r="L12" s="59">
        <v>0</v>
      </c>
      <c r="M12" s="59">
        <v>0</v>
      </c>
      <c r="N12" s="59">
        <v>0</v>
      </c>
      <c r="O12" s="59">
        <v>0</v>
      </c>
      <c r="P12" s="60">
        <f t="shared" si="2"/>
        <v>0</v>
      </c>
      <c r="Q12" s="60">
        <f t="shared" si="3"/>
        <v>0</v>
      </c>
      <c r="R12" s="60" t="s">
        <v>93</v>
      </c>
      <c r="S12" s="61">
        <v>0</v>
      </c>
      <c r="T12" s="61">
        <v>0</v>
      </c>
      <c r="U12" s="61">
        <v>0</v>
      </c>
      <c r="V12" s="61">
        <v>0</v>
      </c>
      <c r="W12" s="62">
        <f t="shared" si="4"/>
        <v>0</v>
      </c>
      <c r="X12" s="62">
        <f t="shared" si="5"/>
        <v>0</v>
      </c>
      <c r="Y12" s="62" t="s">
        <v>97</v>
      </c>
      <c r="Z12" s="63">
        <v>0</v>
      </c>
      <c r="AA12" s="63">
        <v>0</v>
      </c>
      <c r="AB12" s="63">
        <v>0</v>
      </c>
      <c r="AC12" s="63">
        <v>0</v>
      </c>
      <c r="AD12" s="64" t="e">
        <f>SUM(#REF!)</f>
        <v>#REF!</v>
      </c>
      <c r="AE12" s="64" t="e">
        <f>AD12/(COUNTA(#REF!))%</f>
        <v>#REF!</v>
      </c>
      <c r="AF12" s="64" t="s">
        <v>97</v>
      </c>
      <c r="AG12" s="65">
        <v>0</v>
      </c>
      <c r="AH12" s="65">
        <v>0</v>
      </c>
      <c r="AI12" s="65">
        <v>0</v>
      </c>
      <c r="AJ12" s="65">
        <v>0</v>
      </c>
      <c r="AK12" s="66">
        <f t="shared" si="6"/>
        <v>0</v>
      </c>
      <c r="AL12" s="66">
        <f t="shared" si="7"/>
        <v>0</v>
      </c>
      <c r="AM12" s="66" t="s">
        <v>97</v>
      </c>
      <c r="AN12" s="49">
        <v>0</v>
      </c>
      <c r="AO12" s="49">
        <v>0</v>
      </c>
      <c r="AP12" s="49">
        <v>0</v>
      </c>
      <c r="AQ12" s="49">
        <v>0</v>
      </c>
      <c r="AR12" s="49">
        <f t="shared" si="8"/>
        <v>0</v>
      </c>
      <c r="AS12" s="49">
        <f t="shared" si="9"/>
        <v>0</v>
      </c>
      <c r="AT12" s="48" t="s">
        <v>93</v>
      </c>
    </row>
    <row r="13" spans="1:46" ht="36.75" customHeight="1" x14ac:dyDescent="0.25">
      <c r="B13" s="248"/>
      <c r="C13" s="39" t="s">
        <v>34</v>
      </c>
      <c r="D13" s="69" t="s">
        <v>35</v>
      </c>
      <c r="E13" s="57">
        <v>0</v>
      </c>
      <c r="F13" s="57">
        <v>0</v>
      </c>
      <c r="G13" s="57">
        <v>0</v>
      </c>
      <c r="H13" s="57">
        <v>0</v>
      </c>
      <c r="I13" s="58">
        <f t="shared" si="0"/>
        <v>0</v>
      </c>
      <c r="J13" s="58" t="e">
        <f t="shared" si="1"/>
        <v>#DIV/0!</v>
      </c>
      <c r="K13" s="58" t="s">
        <v>93</v>
      </c>
      <c r="L13" s="59">
        <v>0</v>
      </c>
      <c r="M13" s="59">
        <v>0</v>
      </c>
      <c r="N13" s="59">
        <v>0</v>
      </c>
      <c r="O13" s="59">
        <v>0</v>
      </c>
      <c r="P13" s="60">
        <f t="shared" si="2"/>
        <v>0</v>
      </c>
      <c r="Q13" s="60">
        <f t="shared" si="3"/>
        <v>0</v>
      </c>
      <c r="R13" s="60" t="s">
        <v>93</v>
      </c>
      <c r="S13" s="61">
        <v>0</v>
      </c>
      <c r="T13" s="61">
        <v>0</v>
      </c>
      <c r="U13" s="61">
        <v>0</v>
      </c>
      <c r="V13" s="61">
        <v>0</v>
      </c>
      <c r="W13" s="62">
        <f t="shared" si="4"/>
        <v>0</v>
      </c>
      <c r="X13" s="62">
        <f t="shared" si="5"/>
        <v>0</v>
      </c>
      <c r="Y13" s="62" t="s">
        <v>97</v>
      </c>
      <c r="Z13" s="63">
        <v>0</v>
      </c>
      <c r="AA13" s="63">
        <v>0</v>
      </c>
      <c r="AB13" s="63">
        <v>0</v>
      </c>
      <c r="AC13" s="63">
        <v>0</v>
      </c>
      <c r="AD13" s="64" t="e">
        <f>SUM(#REF!)</f>
        <v>#REF!</v>
      </c>
      <c r="AE13" s="64" t="e">
        <f>AD13/(COUNTA(#REF!))%</f>
        <v>#REF!</v>
      </c>
      <c r="AF13" s="64" t="s">
        <v>97</v>
      </c>
      <c r="AG13" s="65">
        <v>0</v>
      </c>
      <c r="AH13" s="65">
        <v>0</v>
      </c>
      <c r="AI13" s="65">
        <v>0</v>
      </c>
      <c r="AJ13" s="65">
        <v>0</v>
      </c>
      <c r="AK13" s="66">
        <f t="shared" si="6"/>
        <v>0</v>
      </c>
      <c r="AL13" s="66">
        <f t="shared" si="7"/>
        <v>0</v>
      </c>
      <c r="AM13" s="66" t="s">
        <v>97</v>
      </c>
      <c r="AN13" s="49">
        <v>0</v>
      </c>
      <c r="AO13" s="49">
        <v>0</v>
      </c>
      <c r="AP13" s="49">
        <v>0</v>
      </c>
      <c r="AQ13" s="49">
        <v>0</v>
      </c>
      <c r="AR13" s="49">
        <f t="shared" si="8"/>
        <v>0</v>
      </c>
      <c r="AS13" s="49">
        <f t="shared" si="9"/>
        <v>0</v>
      </c>
      <c r="AT13" s="48" t="s">
        <v>93</v>
      </c>
    </row>
    <row r="14" spans="1:46" ht="42.75" customHeight="1" x14ac:dyDescent="0.25">
      <c r="B14" s="248"/>
      <c r="C14" s="39" t="s">
        <v>37</v>
      </c>
      <c r="D14" s="69" t="s">
        <v>248</v>
      </c>
      <c r="E14" s="57">
        <v>0</v>
      </c>
      <c r="F14" s="57">
        <v>0</v>
      </c>
      <c r="G14" s="57">
        <v>0</v>
      </c>
      <c r="H14" s="57">
        <v>0</v>
      </c>
      <c r="I14" s="58">
        <f t="shared" si="0"/>
        <v>0</v>
      </c>
      <c r="J14" s="58" t="e">
        <f t="shared" si="1"/>
        <v>#DIV/0!</v>
      </c>
      <c r="K14" s="58" t="s">
        <v>93</v>
      </c>
      <c r="L14" s="59">
        <v>0</v>
      </c>
      <c r="M14" s="59">
        <v>0</v>
      </c>
      <c r="N14" s="59">
        <v>0</v>
      </c>
      <c r="O14" s="59">
        <v>0</v>
      </c>
      <c r="P14" s="60">
        <f t="shared" si="2"/>
        <v>0</v>
      </c>
      <c r="Q14" s="60">
        <f t="shared" si="3"/>
        <v>0</v>
      </c>
      <c r="R14" s="60" t="s">
        <v>93</v>
      </c>
      <c r="S14" s="61">
        <v>0</v>
      </c>
      <c r="T14" s="61">
        <v>0</v>
      </c>
      <c r="U14" s="61">
        <v>0</v>
      </c>
      <c r="V14" s="61">
        <v>0</v>
      </c>
      <c r="W14" s="62">
        <f t="shared" si="4"/>
        <v>0</v>
      </c>
      <c r="X14" s="62">
        <f t="shared" si="5"/>
        <v>0</v>
      </c>
      <c r="Y14" s="62" t="s">
        <v>95</v>
      </c>
      <c r="Z14" s="63">
        <v>0</v>
      </c>
      <c r="AA14" s="63">
        <v>0</v>
      </c>
      <c r="AB14" s="63">
        <v>0</v>
      </c>
      <c r="AC14" s="63">
        <v>0</v>
      </c>
      <c r="AD14" s="64" t="e">
        <f>SUM(#REF!)</f>
        <v>#REF!</v>
      </c>
      <c r="AE14" s="64" t="e">
        <f>AD14/(COUNTA(#REF!))%</f>
        <v>#REF!</v>
      </c>
      <c r="AF14" s="64" t="s">
        <v>97</v>
      </c>
      <c r="AG14" s="65">
        <v>0</v>
      </c>
      <c r="AH14" s="65">
        <v>0</v>
      </c>
      <c r="AI14" s="65">
        <v>0</v>
      </c>
      <c r="AJ14" s="65">
        <v>0</v>
      </c>
      <c r="AK14" s="66">
        <f t="shared" si="6"/>
        <v>0</v>
      </c>
      <c r="AL14" s="66">
        <f t="shared" si="7"/>
        <v>0</v>
      </c>
      <c r="AM14" s="66" t="s">
        <v>97</v>
      </c>
      <c r="AN14" s="49">
        <v>0</v>
      </c>
      <c r="AO14" s="49">
        <v>0</v>
      </c>
      <c r="AP14" s="49">
        <v>0</v>
      </c>
      <c r="AQ14" s="49">
        <v>0</v>
      </c>
      <c r="AR14" s="49">
        <f t="shared" si="8"/>
        <v>0</v>
      </c>
      <c r="AS14" s="49">
        <f t="shared" si="9"/>
        <v>0</v>
      </c>
      <c r="AT14" s="48" t="s">
        <v>93</v>
      </c>
    </row>
    <row r="15" spans="1:46" ht="47.25" customHeight="1" thickBot="1" x14ac:dyDescent="0.3">
      <c r="B15" s="248"/>
      <c r="C15" s="39" t="s">
        <v>40</v>
      </c>
      <c r="D15" s="69" t="s">
        <v>249</v>
      </c>
      <c r="E15" s="57">
        <v>0</v>
      </c>
      <c r="F15" s="57">
        <v>0</v>
      </c>
      <c r="G15" s="57">
        <v>0</v>
      </c>
      <c r="H15" s="57">
        <v>0</v>
      </c>
      <c r="I15" s="58">
        <f t="shared" si="0"/>
        <v>0</v>
      </c>
      <c r="J15" s="58" t="e">
        <f t="shared" si="1"/>
        <v>#DIV/0!</v>
      </c>
      <c r="K15" s="58" t="s">
        <v>93</v>
      </c>
      <c r="L15" s="59">
        <v>0</v>
      </c>
      <c r="M15" s="59">
        <v>0</v>
      </c>
      <c r="N15" s="59">
        <v>0</v>
      </c>
      <c r="O15" s="59">
        <v>0</v>
      </c>
      <c r="P15" s="60">
        <f t="shared" si="2"/>
        <v>0</v>
      </c>
      <c r="Q15" s="60">
        <f t="shared" si="3"/>
        <v>0</v>
      </c>
      <c r="R15" s="60" t="s">
        <v>93</v>
      </c>
      <c r="S15" s="61">
        <v>0</v>
      </c>
      <c r="T15" s="61">
        <v>0</v>
      </c>
      <c r="U15" s="61">
        <v>0</v>
      </c>
      <c r="V15" s="61">
        <v>0</v>
      </c>
      <c r="W15" s="62">
        <f t="shared" si="4"/>
        <v>0</v>
      </c>
      <c r="X15" s="62">
        <f t="shared" si="5"/>
        <v>0</v>
      </c>
      <c r="Y15" s="62" t="s">
        <v>97</v>
      </c>
      <c r="Z15" s="63">
        <v>0</v>
      </c>
      <c r="AA15" s="63">
        <v>0</v>
      </c>
      <c r="AB15" s="63">
        <v>0</v>
      </c>
      <c r="AC15" s="63">
        <v>0</v>
      </c>
      <c r="AD15" s="64" t="e">
        <f>SUM(#REF!)</f>
        <v>#REF!</v>
      </c>
      <c r="AE15" s="64" t="e">
        <f>AD15/(COUNTA(#REF!))%</f>
        <v>#REF!</v>
      </c>
      <c r="AF15" s="64" t="s">
        <v>97</v>
      </c>
      <c r="AG15" s="65">
        <v>0</v>
      </c>
      <c r="AH15" s="65">
        <v>0</v>
      </c>
      <c r="AI15" s="65">
        <v>0</v>
      </c>
      <c r="AJ15" s="65">
        <v>0</v>
      </c>
      <c r="AK15" s="66">
        <f t="shared" si="6"/>
        <v>0</v>
      </c>
      <c r="AL15" s="66">
        <f t="shared" si="7"/>
        <v>0</v>
      </c>
      <c r="AM15" s="66" t="s">
        <v>97</v>
      </c>
      <c r="AN15" s="49">
        <v>0</v>
      </c>
      <c r="AO15" s="49">
        <v>0</v>
      </c>
      <c r="AP15" s="49">
        <v>0</v>
      </c>
      <c r="AQ15" s="49">
        <v>0</v>
      </c>
      <c r="AR15" s="49">
        <f t="shared" si="8"/>
        <v>0</v>
      </c>
      <c r="AS15" s="49">
        <f t="shared" si="9"/>
        <v>0</v>
      </c>
      <c r="AT15" s="48" t="s">
        <v>93</v>
      </c>
    </row>
    <row r="16" spans="1:46" ht="64.5" customHeight="1" x14ac:dyDescent="0.25">
      <c r="B16" s="249" t="s">
        <v>118</v>
      </c>
      <c r="C16" s="50" t="s">
        <v>44</v>
      </c>
      <c r="D16" s="67" t="s">
        <v>250</v>
      </c>
      <c r="E16" s="57">
        <v>0</v>
      </c>
      <c r="F16" s="57">
        <v>0</v>
      </c>
      <c r="G16" s="57">
        <v>0</v>
      </c>
      <c r="H16" s="57">
        <v>0</v>
      </c>
      <c r="I16" s="58">
        <f t="shared" si="0"/>
        <v>0</v>
      </c>
      <c r="J16" s="58" t="e">
        <f t="shared" si="1"/>
        <v>#DIV/0!</v>
      </c>
      <c r="K16" s="58" t="s">
        <v>93</v>
      </c>
      <c r="L16" s="59">
        <v>0</v>
      </c>
      <c r="M16" s="59">
        <v>0</v>
      </c>
      <c r="N16" s="59">
        <v>0</v>
      </c>
      <c r="O16" s="59">
        <v>0</v>
      </c>
      <c r="P16" s="60">
        <f t="shared" si="2"/>
        <v>0</v>
      </c>
      <c r="Q16" s="60">
        <f t="shared" si="3"/>
        <v>0</v>
      </c>
      <c r="R16" s="60" t="s">
        <v>93</v>
      </c>
      <c r="S16" s="61">
        <v>0</v>
      </c>
      <c r="T16" s="61">
        <v>0</v>
      </c>
      <c r="U16" s="61">
        <v>0</v>
      </c>
      <c r="V16" s="61">
        <v>0</v>
      </c>
      <c r="W16" s="62">
        <f t="shared" si="4"/>
        <v>0</v>
      </c>
      <c r="X16" s="62">
        <f t="shared" si="5"/>
        <v>0</v>
      </c>
      <c r="Y16" s="62" t="s">
        <v>95</v>
      </c>
      <c r="Z16" s="63">
        <v>0</v>
      </c>
      <c r="AA16" s="63">
        <v>0</v>
      </c>
      <c r="AB16" s="63">
        <v>0</v>
      </c>
      <c r="AC16" s="63">
        <v>0</v>
      </c>
      <c r="AD16" s="64" t="e">
        <f>SUM(#REF!)</f>
        <v>#REF!</v>
      </c>
      <c r="AE16" s="64" t="e">
        <f>AD16/(COUNTA(#REF!))%</f>
        <v>#REF!</v>
      </c>
      <c r="AF16" s="64" t="s">
        <v>97</v>
      </c>
      <c r="AG16" s="65">
        <v>0</v>
      </c>
      <c r="AH16" s="65">
        <v>0</v>
      </c>
      <c r="AI16" s="65">
        <v>0</v>
      </c>
      <c r="AJ16" s="65">
        <v>0</v>
      </c>
      <c r="AK16" s="66">
        <f t="shared" si="6"/>
        <v>0</v>
      </c>
      <c r="AL16" s="66">
        <f t="shared" si="7"/>
        <v>0</v>
      </c>
      <c r="AM16" s="66" t="s">
        <v>97</v>
      </c>
      <c r="AN16" s="49">
        <v>0</v>
      </c>
      <c r="AO16" s="49">
        <v>0</v>
      </c>
      <c r="AP16" s="49">
        <v>0</v>
      </c>
      <c r="AQ16" s="49">
        <v>0</v>
      </c>
      <c r="AR16" s="49">
        <f t="shared" si="8"/>
        <v>0</v>
      </c>
      <c r="AS16" s="49">
        <f>AR16/(COUNTA(AN$8:AQ$8))%</f>
        <v>0</v>
      </c>
      <c r="AT16" s="48" t="s">
        <v>93</v>
      </c>
    </row>
    <row r="17" spans="2:46" s="92" customFormat="1" ht="45.75" customHeight="1" x14ac:dyDescent="0.25">
      <c r="B17" s="250"/>
      <c r="C17" s="39" t="s">
        <v>46</v>
      </c>
      <c r="D17" s="68" t="s">
        <v>162</v>
      </c>
      <c r="E17" s="57">
        <v>0</v>
      </c>
      <c r="F17" s="57">
        <v>0</v>
      </c>
      <c r="G17" s="57">
        <v>0</v>
      </c>
      <c r="H17" s="57">
        <v>0</v>
      </c>
      <c r="I17" s="58">
        <f t="shared" ref="I17" si="10">SUM(E17:H17)</f>
        <v>0</v>
      </c>
      <c r="J17" s="58" t="e">
        <f t="shared" ref="J17" si="11">I17/(COUNT(E$8:H$8))%</f>
        <v>#DIV/0!</v>
      </c>
      <c r="K17" s="58" t="s">
        <v>93</v>
      </c>
      <c r="L17" s="59">
        <v>0</v>
      </c>
      <c r="M17" s="59">
        <v>0</v>
      </c>
      <c r="N17" s="59">
        <v>0</v>
      </c>
      <c r="O17" s="59">
        <v>0</v>
      </c>
      <c r="P17" s="60">
        <f t="shared" ref="P17" si="12">SUM(L17:O17)</f>
        <v>0</v>
      </c>
      <c r="Q17" s="60">
        <f t="shared" ref="Q17" si="13">P17/(COUNTA(L$8:O$8))%</f>
        <v>0</v>
      </c>
      <c r="R17" s="60" t="s">
        <v>93</v>
      </c>
      <c r="S17" s="61">
        <v>0</v>
      </c>
      <c r="T17" s="61">
        <v>0</v>
      </c>
      <c r="U17" s="61">
        <v>0</v>
      </c>
      <c r="V17" s="61">
        <v>0</v>
      </c>
      <c r="W17" s="62">
        <f t="shared" ref="W17" si="14">SUM(S17:V17)</f>
        <v>0</v>
      </c>
      <c r="X17" s="62">
        <f t="shared" ref="X17" si="15">W17/(COUNTA(S$8:V$8))%</f>
        <v>0</v>
      </c>
      <c r="Y17" s="62" t="s">
        <v>95</v>
      </c>
      <c r="Z17" s="63">
        <v>0</v>
      </c>
      <c r="AA17" s="63">
        <v>0</v>
      </c>
      <c r="AB17" s="63">
        <v>0</v>
      </c>
      <c r="AC17" s="63">
        <v>0</v>
      </c>
      <c r="AD17" s="64" t="e">
        <f>SUM(#REF!)</f>
        <v>#REF!</v>
      </c>
      <c r="AE17" s="64" t="e">
        <f>AD17/(COUNTA(#REF!))%</f>
        <v>#REF!</v>
      </c>
      <c r="AF17" s="64" t="s">
        <v>97</v>
      </c>
      <c r="AG17" s="65">
        <v>0</v>
      </c>
      <c r="AH17" s="65">
        <v>0</v>
      </c>
      <c r="AI17" s="65">
        <v>0</v>
      </c>
      <c r="AJ17" s="65">
        <v>0</v>
      </c>
      <c r="AK17" s="66">
        <f t="shared" ref="AK17" si="16">SUM(AJ17:AJ17)</f>
        <v>0</v>
      </c>
      <c r="AL17" s="66">
        <f t="shared" ref="AL17" si="17">AK17/(COUNTA(AJ$8:AJ$8))%</f>
        <v>0</v>
      </c>
      <c r="AM17" s="66" t="s">
        <v>97</v>
      </c>
      <c r="AN17" s="49">
        <v>0</v>
      </c>
      <c r="AO17" s="49">
        <v>0</v>
      </c>
      <c r="AP17" s="49">
        <v>0</v>
      </c>
      <c r="AQ17" s="49">
        <v>0</v>
      </c>
      <c r="AR17" s="49">
        <f t="shared" ref="AR17" si="18">SUM(AN17:AQ17)</f>
        <v>0</v>
      </c>
      <c r="AS17" s="49">
        <f t="shared" ref="AS17" si="19">AR17/(COUNTA(AN$8:AQ$8))%</f>
        <v>0</v>
      </c>
      <c r="AT17" s="48" t="s">
        <v>93</v>
      </c>
    </row>
    <row r="18" spans="2:46" ht="45.75" customHeight="1" x14ac:dyDescent="0.25">
      <c r="B18" s="250"/>
      <c r="C18" s="39" t="s">
        <v>47</v>
      </c>
      <c r="D18" s="68" t="s">
        <v>163</v>
      </c>
      <c r="E18" s="57">
        <v>0</v>
      </c>
      <c r="F18" s="57">
        <v>0</v>
      </c>
      <c r="G18" s="57">
        <v>0</v>
      </c>
      <c r="H18" s="57">
        <v>0</v>
      </c>
      <c r="I18" s="58">
        <f t="shared" si="0"/>
        <v>0</v>
      </c>
      <c r="J18" s="58" t="e">
        <f t="shared" ref="J18:J30" si="20">I18/(COUNT(E$8:H$8))%</f>
        <v>#DIV/0!</v>
      </c>
      <c r="K18" s="58" t="s">
        <v>93</v>
      </c>
      <c r="L18" s="59">
        <v>0</v>
      </c>
      <c r="M18" s="59">
        <v>0</v>
      </c>
      <c r="N18" s="59">
        <v>0</v>
      </c>
      <c r="O18" s="59">
        <v>0</v>
      </c>
      <c r="P18" s="60">
        <f t="shared" si="2"/>
        <v>0</v>
      </c>
      <c r="Q18" s="60">
        <f t="shared" si="3"/>
        <v>0</v>
      </c>
      <c r="R18" s="60" t="s">
        <v>93</v>
      </c>
      <c r="S18" s="61">
        <v>0</v>
      </c>
      <c r="T18" s="61">
        <v>0</v>
      </c>
      <c r="U18" s="61">
        <v>0</v>
      </c>
      <c r="V18" s="61">
        <v>0</v>
      </c>
      <c r="W18" s="62">
        <f t="shared" si="4"/>
        <v>0</v>
      </c>
      <c r="X18" s="62">
        <f t="shared" ref="X18:X30" si="21">W18/(COUNTA(S$8:V$8))%</f>
        <v>0</v>
      </c>
      <c r="Y18" s="62" t="s">
        <v>95</v>
      </c>
      <c r="Z18" s="63">
        <v>0</v>
      </c>
      <c r="AA18" s="63">
        <v>0</v>
      </c>
      <c r="AB18" s="63">
        <v>0</v>
      </c>
      <c r="AC18" s="63">
        <v>0</v>
      </c>
      <c r="AD18" s="64" t="e">
        <f>SUM(#REF!)</f>
        <v>#REF!</v>
      </c>
      <c r="AE18" s="64" t="e">
        <f>AD18/(COUNTA(#REF!))%</f>
        <v>#REF!</v>
      </c>
      <c r="AF18" s="64" t="s">
        <v>97</v>
      </c>
      <c r="AG18" s="65">
        <v>0</v>
      </c>
      <c r="AH18" s="65">
        <v>0</v>
      </c>
      <c r="AI18" s="65">
        <v>0</v>
      </c>
      <c r="AJ18" s="65">
        <v>0</v>
      </c>
      <c r="AK18" s="66">
        <f t="shared" si="6"/>
        <v>0</v>
      </c>
      <c r="AL18" s="66">
        <f t="shared" ref="AL18:AL30" si="22">AK18/(COUNTA(AJ$8:AJ$8))%</f>
        <v>0</v>
      </c>
      <c r="AM18" s="66" t="s">
        <v>97</v>
      </c>
      <c r="AN18" s="49">
        <v>0</v>
      </c>
      <c r="AO18" s="49">
        <v>0</v>
      </c>
      <c r="AP18" s="49">
        <v>0</v>
      </c>
      <c r="AQ18" s="49">
        <v>0</v>
      </c>
      <c r="AR18" s="49">
        <f t="shared" si="8"/>
        <v>0</v>
      </c>
      <c r="AS18" s="49">
        <f t="shared" ref="AS18:AS30" si="23">AR18/(COUNTA(AN$8:AQ$8))%</f>
        <v>0</v>
      </c>
      <c r="AT18" s="48" t="s">
        <v>93</v>
      </c>
    </row>
    <row r="19" spans="2:46" ht="45.75" customHeight="1" x14ac:dyDescent="0.25">
      <c r="B19" s="250"/>
      <c r="C19" s="38" t="s">
        <v>164</v>
      </c>
      <c r="D19" s="69" t="s">
        <v>165</v>
      </c>
      <c r="E19" s="57">
        <v>0</v>
      </c>
      <c r="F19" s="57">
        <v>0</v>
      </c>
      <c r="G19" s="57">
        <v>0</v>
      </c>
      <c r="H19" s="57">
        <v>0</v>
      </c>
      <c r="I19" s="58">
        <f>SUM(E19:H19)</f>
        <v>0</v>
      </c>
      <c r="J19" s="58" t="e">
        <f t="shared" si="20"/>
        <v>#DIV/0!</v>
      </c>
      <c r="K19" s="58" t="s">
        <v>93</v>
      </c>
      <c r="L19" s="59">
        <v>0</v>
      </c>
      <c r="M19" s="59">
        <v>0</v>
      </c>
      <c r="N19" s="59">
        <v>0</v>
      </c>
      <c r="O19" s="59">
        <v>0</v>
      </c>
      <c r="P19" s="60">
        <f>SUM(L19:O19)</f>
        <v>0</v>
      </c>
      <c r="Q19" s="60">
        <f>P19/(COUNTA(L$8:O$8))%</f>
        <v>0</v>
      </c>
      <c r="R19" s="60" t="s">
        <v>93</v>
      </c>
      <c r="S19" s="61">
        <v>0</v>
      </c>
      <c r="T19" s="61">
        <v>0</v>
      </c>
      <c r="U19" s="61">
        <v>0</v>
      </c>
      <c r="V19" s="61">
        <v>0</v>
      </c>
      <c r="W19" s="62">
        <f>SUM(S19:V19)</f>
        <v>0</v>
      </c>
      <c r="X19" s="62">
        <f t="shared" si="21"/>
        <v>0</v>
      </c>
      <c r="Y19" s="62" t="s">
        <v>95</v>
      </c>
      <c r="Z19" s="63">
        <v>0</v>
      </c>
      <c r="AA19" s="63">
        <v>0</v>
      </c>
      <c r="AB19" s="63">
        <v>0</v>
      </c>
      <c r="AC19" s="63">
        <v>0</v>
      </c>
      <c r="AD19" s="64" t="e">
        <f>SUM(#REF!)</f>
        <v>#REF!</v>
      </c>
      <c r="AE19" s="64" t="e">
        <f>AD19/(COUNTA(#REF!))%</f>
        <v>#REF!</v>
      </c>
      <c r="AF19" s="64" t="s">
        <v>97</v>
      </c>
      <c r="AG19" s="65">
        <v>0</v>
      </c>
      <c r="AH19" s="65">
        <v>0</v>
      </c>
      <c r="AI19" s="65">
        <v>0</v>
      </c>
      <c r="AJ19" s="65">
        <v>0</v>
      </c>
      <c r="AK19" s="66">
        <f>SUM(AJ19:AJ19)</f>
        <v>0</v>
      </c>
      <c r="AL19" s="66">
        <f t="shared" si="22"/>
        <v>0</v>
      </c>
      <c r="AM19" s="66" t="s">
        <v>97</v>
      </c>
      <c r="AN19" s="49">
        <v>0</v>
      </c>
      <c r="AO19" s="49">
        <v>0</v>
      </c>
      <c r="AP19" s="49">
        <v>0</v>
      </c>
      <c r="AQ19" s="49">
        <v>0</v>
      </c>
      <c r="AR19" s="49">
        <f>SUM(AN19:AQ19)</f>
        <v>0</v>
      </c>
      <c r="AS19" s="49">
        <f t="shared" si="23"/>
        <v>0</v>
      </c>
      <c r="AT19" s="48" t="s">
        <v>93</v>
      </c>
    </row>
    <row r="20" spans="2:46" ht="45.75" customHeight="1" thickBot="1" x14ac:dyDescent="0.3">
      <c r="B20" s="251"/>
      <c r="C20" s="38" t="s">
        <v>166</v>
      </c>
      <c r="D20" s="69" t="s">
        <v>167</v>
      </c>
      <c r="E20" s="57">
        <v>0</v>
      </c>
      <c r="F20" s="57">
        <v>0</v>
      </c>
      <c r="G20" s="57">
        <v>0</v>
      </c>
      <c r="H20" s="57">
        <v>0</v>
      </c>
      <c r="I20" s="58">
        <f>SUM(E20:H20)</f>
        <v>0</v>
      </c>
      <c r="J20" s="58" t="e">
        <f t="shared" si="20"/>
        <v>#DIV/0!</v>
      </c>
      <c r="K20" s="58" t="s">
        <v>93</v>
      </c>
      <c r="L20" s="59">
        <v>0</v>
      </c>
      <c r="M20" s="59">
        <v>0</v>
      </c>
      <c r="N20" s="59">
        <v>0</v>
      </c>
      <c r="O20" s="59">
        <v>0</v>
      </c>
      <c r="P20" s="60">
        <f>SUM(L20:O20)</f>
        <v>0</v>
      </c>
      <c r="Q20" s="60">
        <f>P20/(COUNTA(L$8:O$8))%</f>
        <v>0</v>
      </c>
      <c r="R20" s="60" t="s">
        <v>93</v>
      </c>
      <c r="S20" s="61">
        <v>0</v>
      </c>
      <c r="T20" s="61">
        <v>0</v>
      </c>
      <c r="U20" s="61">
        <v>0</v>
      </c>
      <c r="V20" s="61">
        <v>0</v>
      </c>
      <c r="W20" s="62">
        <f>SUM(S20:V20)</f>
        <v>0</v>
      </c>
      <c r="X20" s="62">
        <f t="shared" si="21"/>
        <v>0</v>
      </c>
      <c r="Y20" s="62" t="s">
        <v>95</v>
      </c>
      <c r="Z20" s="63">
        <v>0</v>
      </c>
      <c r="AA20" s="63">
        <v>0</v>
      </c>
      <c r="AB20" s="63">
        <v>0</v>
      </c>
      <c r="AC20" s="63">
        <v>0</v>
      </c>
      <c r="AD20" s="64" t="e">
        <f>SUM(#REF!)</f>
        <v>#REF!</v>
      </c>
      <c r="AE20" s="64" t="e">
        <f>AD20/(COUNTA(#REF!))%</f>
        <v>#REF!</v>
      </c>
      <c r="AF20" s="64" t="s">
        <v>97</v>
      </c>
      <c r="AG20" s="65">
        <v>0</v>
      </c>
      <c r="AH20" s="65">
        <v>0</v>
      </c>
      <c r="AI20" s="65">
        <v>0</v>
      </c>
      <c r="AJ20" s="65">
        <v>0</v>
      </c>
      <c r="AK20" s="66">
        <f>SUM(AJ20:AJ20)</f>
        <v>0</v>
      </c>
      <c r="AL20" s="66">
        <f t="shared" si="22"/>
        <v>0</v>
      </c>
      <c r="AM20" s="66" t="s">
        <v>97</v>
      </c>
      <c r="AN20" s="49">
        <v>0</v>
      </c>
      <c r="AO20" s="49">
        <v>0</v>
      </c>
      <c r="AP20" s="49">
        <v>0</v>
      </c>
      <c r="AQ20" s="49">
        <v>0</v>
      </c>
      <c r="AR20" s="49">
        <f>SUM(AN20:AQ20)</f>
        <v>0</v>
      </c>
      <c r="AS20" s="49">
        <f t="shared" si="23"/>
        <v>0</v>
      </c>
      <c r="AT20" s="48" t="s">
        <v>93</v>
      </c>
    </row>
    <row r="21" spans="2:46" ht="54.75" customHeight="1" x14ac:dyDescent="0.25">
      <c r="B21" s="239" t="s">
        <v>120</v>
      </c>
      <c r="C21" s="50" t="s">
        <v>49</v>
      </c>
      <c r="D21" s="67" t="s">
        <v>168</v>
      </c>
      <c r="E21" s="57">
        <v>0</v>
      </c>
      <c r="F21" s="57">
        <v>0</v>
      </c>
      <c r="G21" s="57">
        <v>0</v>
      </c>
      <c r="H21" s="57">
        <v>0</v>
      </c>
      <c r="I21" s="58">
        <f t="shared" si="0"/>
        <v>0</v>
      </c>
      <c r="J21" s="58" t="e">
        <f t="shared" si="20"/>
        <v>#DIV/0!</v>
      </c>
      <c r="K21" s="58" t="s">
        <v>93</v>
      </c>
      <c r="L21" s="59">
        <v>0</v>
      </c>
      <c r="M21" s="59">
        <v>0</v>
      </c>
      <c r="N21" s="59">
        <v>0</v>
      </c>
      <c r="O21" s="59">
        <v>0</v>
      </c>
      <c r="P21" s="60">
        <f t="shared" si="2"/>
        <v>0</v>
      </c>
      <c r="Q21" s="60">
        <f t="shared" si="3"/>
        <v>0</v>
      </c>
      <c r="R21" s="60" t="s">
        <v>93</v>
      </c>
      <c r="S21" s="61">
        <v>0</v>
      </c>
      <c r="T21" s="61">
        <v>0</v>
      </c>
      <c r="U21" s="61">
        <v>0</v>
      </c>
      <c r="V21" s="61">
        <v>0</v>
      </c>
      <c r="W21" s="62">
        <f t="shared" si="4"/>
        <v>0</v>
      </c>
      <c r="X21" s="62">
        <f t="shared" si="21"/>
        <v>0</v>
      </c>
      <c r="Y21" s="62" t="s">
        <v>95</v>
      </c>
      <c r="Z21" s="63">
        <v>0</v>
      </c>
      <c r="AA21" s="63">
        <v>0</v>
      </c>
      <c r="AB21" s="63">
        <v>0</v>
      </c>
      <c r="AC21" s="63">
        <v>0</v>
      </c>
      <c r="AD21" s="64" t="e">
        <f>SUM(#REF!)</f>
        <v>#REF!</v>
      </c>
      <c r="AE21" s="64" t="e">
        <f>AD21/(COUNTA(#REF!))%</f>
        <v>#REF!</v>
      </c>
      <c r="AF21" s="64" t="s">
        <v>97</v>
      </c>
      <c r="AG21" s="65">
        <v>0</v>
      </c>
      <c r="AH21" s="65">
        <v>0</v>
      </c>
      <c r="AI21" s="65">
        <v>0</v>
      </c>
      <c r="AJ21" s="65">
        <v>0</v>
      </c>
      <c r="AK21" s="66">
        <f t="shared" si="6"/>
        <v>0</v>
      </c>
      <c r="AL21" s="66">
        <f t="shared" si="22"/>
        <v>0</v>
      </c>
      <c r="AM21" s="66" t="s">
        <v>97</v>
      </c>
      <c r="AN21" s="49">
        <v>0</v>
      </c>
      <c r="AO21" s="49">
        <v>0</v>
      </c>
      <c r="AP21" s="49">
        <v>0</v>
      </c>
      <c r="AQ21" s="49">
        <v>0</v>
      </c>
      <c r="AR21" s="49">
        <f t="shared" si="8"/>
        <v>0</v>
      </c>
      <c r="AS21" s="49">
        <f t="shared" si="23"/>
        <v>0</v>
      </c>
      <c r="AT21" s="48" t="s">
        <v>93</v>
      </c>
    </row>
    <row r="22" spans="2:46" ht="54.75" customHeight="1" x14ac:dyDescent="0.25">
      <c r="B22" s="240"/>
      <c r="C22" s="39" t="s">
        <v>50</v>
      </c>
      <c r="D22" s="70" t="s">
        <v>169</v>
      </c>
      <c r="E22" s="57">
        <v>0</v>
      </c>
      <c r="F22" s="57">
        <v>0</v>
      </c>
      <c r="G22" s="57">
        <v>0</v>
      </c>
      <c r="H22" s="57">
        <v>0</v>
      </c>
      <c r="I22" s="58">
        <f t="shared" si="0"/>
        <v>0</v>
      </c>
      <c r="J22" s="58" t="e">
        <f t="shared" si="20"/>
        <v>#DIV/0!</v>
      </c>
      <c r="K22" s="58" t="s">
        <v>93</v>
      </c>
      <c r="L22" s="59">
        <v>0</v>
      </c>
      <c r="M22" s="59">
        <v>0</v>
      </c>
      <c r="N22" s="59">
        <v>0</v>
      </c>
      <c r="O22" s="59">
        <v>0</v>
      </c>
      <c r="P22" s="60">
        <f t="shared" si="2"/>
        <v>0</v>
      </c>
      <c r="Q22" s="60">
        <f t="shared" si="3"/>
        <v>0</v>
      </c>
      <c r="R22" s="60" t="s">
        <v>93</v>
      </c>
      <c r="S22" s="61">
        <v>0</v>
      </c>
      <c r="T22" s="61">
        <v>0</v>
      </c>
      <c r="U22" s="61">
        <v>0</v>
      </c>
      <c r="V22" s="61">
        <v>0</v>
      </c>
      <c r="W22" s="62">
        <f t="shared" si="4"/>
        <v>0</v>
      </c>
      <c r="X22" s="62">
        <f t="shared" si="21"/>
        <v>0</v>
      </c>
      <c r="Y22" s="62" t="s">
        <v>95</v>
      </c>
      <c r="Z22" s="63">
        <v>0</v>
      </c>
      <c r="AA22" s="63">
        <v>0</v>
      </c>
      <c r="AB22" s="63">
        <v>0</v>
      </c>
      <c r="AC22" s="63">
        <v>0</v>
      </c>
      <c r="AD22" s="64" t="e">
        <f>SUM(#REF!)</f>
        <v>#REF!</v>
      </c>
      <c r="AE22" s="64" t="e">
        <f>AD22/(COUNTA(#REF!))%</f>
        <v>#REF!</v>
      </c>
      <c r="AF22" s="64" t="s">
        <v>97</v>
      </c>
      <c r="AG22" s="65">
        <v>0</v>
      </c>
      <c r="AH22" s="65">
        <v>0</v>
      </c>
      <c r="AI22" s="65">
        <v>0</v>
      </c>
      <c r="AJ22" s="65">
        <v>0</v>
      </c>
      <c r="AK22" s="66">
        <f t="shared" si="6"/>
        <v>0</v>
      </c>
      <c r="AL22" s="66">
        <f t="shared" si="22"/>
        <v>0</v>
      </c>
      <c r="AM22" s="66" t="s">
        <v>97</v>
      </c>
      <c r="AN22" s="49">
        <v>0</v>
      </c>
      <c r="AO22" s="49">
        <v>0</v>
      </c>
      <c r="AP22" s="49">
        <v>0</v>
      </c>
      <c r="AQ22" s="49">
        <v>0</v>
      </c>
      <c r="AR22" s="49">
        <f t="shared" si="8"/>
        <v>0</v>
      </c>
      <c r="AS22" s="49">
        <f t="shared" si="23"/>
        <v>0</v>
      </c>
      <c r="AT22" s="48" t="s">
        <v>93</v>
      </c>
    </row>
    <row r="23" spans="2:46" ht="54.75" customHeight="1" x14ac:dyDescent="0.25">
      <c r="B23" s="240"/>
      <c r="C23" s="39" t="s">
        <v>51</v>
      </c>
      <c r="D23" s="70" t="s">
        <v>251</v>
      </c>
      <c r="E23" s="57">
        <v>0</v>
      </c>
      <c r="F23" s="57">
        <v>0</v>
      </c>
      <c r="G23" s="57">
        <v>0</v>
      </c>
      <c r="H23" s="57">
        <v>0</v>
      </c>
      <c r="I23" s="58">
        <f t="shared" si="0"/>
        <v>0</v>
      </c>
      <c r="J23" s="58" t="e">
        <f t="shared" si="20"/>
        <v>#DIV/0!</v>
      </c>
      <c r="K23" s="58" t="s">
        <v>93</v>
      </c>
      <c r="L23" s="59">
        <v>0</v>
      </c>
      <c r="M23" s="59">
        <v>0</v>
      </c>
      <c r="N23" s="59">
        <v>0</v>
      </c>
      <c r="O23" s="59">
        <v>0</v>
      </c>
      <c r="P23" s="60">
        <f t="shared" si="2"/>
        <v>0</v>
      </c>
      <c r="Q23" s="60">
        <f t="shared" si="3"/>
        <v>0</v>
      </c>
      <c r="R23" s="60" t="s">
        <v>93</v>
      </c>
      <c r="S23" s="61">
        <v>0</v>
      </c>
      <c r="T23" s="61">
        <v>0</v>
      </c>
      <c r="U23" s="61">
        <v>0</v>
      </c>
      <c r="V23" s="61">
        <v>0</v>
      </c>
      <c r="W23" s="62">
        <f t="shared" si="4"/>
        <v>0</v>
      </c>
      <c r="X23" s="62">
        <f t="shared" si="21"/>
        <v>0</v>
      </c>
      <c r="Y23" s="62" t="s">
        <v>95</v>
      </c>
      <c r="Z23" s="63">
        <v>0</v>
      </c>
      <c r="AA23" s="63">
        <v>0</v>
      </c>
      <c r="AB23" s="63">
        <v>0</v>
      </c>
      <c r="AC23" s="63">
        <v>0</v>
      </c>
      <c r="AD23" s="64" t="e">
        <f>SUM(#REF!)</f>
        <v>#REF!</v>
      </c>
      <c r="AE23" s="64" t="e">
        <f>AD23/(COUNTA(#REF!))%</f>
        <v>#REF!</v>
      </c>
      <c r="AF23" s="64" t="s">
        <v>97</v>
      </c>
      <c r="AG23" s="65">
        <v>0</v>
      </c>
      <c r="AH23" s="65">
        <v>0</v>
      </c>
      <c r="AI23" s="65">
        <v>0</v>
      </c>
      <c r="AJ23" s="65">
        <v>0</v>
      </c>
      <c r="AK23" s="66">
        <f t="shared" si="6"/>
        <v>0</v>
      </c>
      <c r="AL23" s="66">
        <f t="shared" si="22"/>
        <v>0</v>
      </c>
      <c r="AM23" s="66" t="s">
        <v>97</v>
      </c>
      <c r="AN23" s="49">
        <v>0</v>
      </c>
      <c r="AO23" s="49">
        <v>0</v>
      </c>
      <c r="AP23" s="49">
        <v>0</v>
      </c>
      <c r="AQ23" s="49">
        <v>0</v>
      </c>
      <c r="AR23" s="49">
        <f t="shared" si="8"/>
        <v>0</v>
      </c>
      <c r="AS23" s="49">
        <f t="shared" si="23"/>
        <v>0</v>
      </c>
      <c r="AT23" s="48" t="s">
        <v>93</v>
      </c>
    </row>
    <row r="24" spans="2:46" ht="54.75" customHeight="1" thickBot="1" x14ac:dyDescent="0.3">
      <c r="B24" s="240"/>
      <c r="C24" s="39" t="s">
        <v>52</v>
      </c>
      <c r="D24" s="70" t="s">
        <v>170</v>
      </c>
      <c r="E24" s="57">
        <v>0</v>
      </c>
      <c r="F24" s="57">
        <v>0</v>
      </c>
      <c r="G24" s="57">
        <v>0</v>
      </c>
      <c r="H24" s="57">
        <v>0</v>
      </c>
      <c r="I24" s="58">
        <f t="shared" si="0"/>
        <v>0</v>
      </c>
      <c r="J24" s="58" t="e">
        <f t="shared" si="20"/>
        <v>#DIV/0!</v>
      </c>
      <c r="K24" s="58" t="s">
        <v>93</v>
      </c>
      <c r="L24" s="59">
        <v>0</v>
      </c>
      <c r="M24" s="59">
        <v>0</v>
      </c>
      <c r="N24" s="59">
        <v>0</v>
      </c>
      <c r="O24" s="59">
        <v>0</v>
      </c>
      <c r="P24" s="60">
        <f t="shared" si="2"/>
        <v>0</v>
      </c>
      <c r="Q24" s="60">
        <f t="shared" si="3"/>
        <v>0</v>
      </c>
      <c r="R24" s="60" t="s">
        <v>93</v>
      </c>
      <c r="S24" s="61">
        <v>0</v>
      </c>
      <c r="T24" s="61">
        <v>0</v>
      </c>
      <c r="U24" s="61">
        <v>0</v>
      </c>
      <c r="V24" s="61">
        <v>0</v>
      </c>
      <c r="W24" s="62">
        <f t="shared" si="4"/>
        <v>0</v>
      </c>
      <c r="X24" s="62">
        <f t="shared" si="21"/>
        <v>0</v>
      </c>
      <c r="Y24" s="62" t="s">
        <v>95</v>
      </c>
      <c r="Z24" s="63">
        <v>0</v>
      </c>
      <c r="AA24" s="63">
        <v>0</v>
      </c>
      <c r="AB24" s="63">
        <v>0</v>
      </c>
      <c r="AC24" s="63">
        <v>0</v>
      </c>
      <c r="AD24" s="64" t="e">
        <f>SUM(#REF!)</f>
        <v>#REF!</v>
      </c>
      <c r="AE24" s="64" t="e">
        <f>AD24/(COUNTA(#REF!))%</f>
        <v>#REF!</v>
      </c>
      <c r="AF24" s="64" t="s">
        <v>97</v>
      </c>
      <c r="AG24" s="65">
        <v>0</v>
      </c>
      <c r="AH24" s="65">
        <v>0</v>
      </c>
      <c r="AI24" s="65">
        <v>0</v>
      </c>
      <c r="AJ24" s="65">
        <v>0</v>
      </c>
      <c r="AK24" s="66">
        <f t="shared" si="6"/>
        <v>0</v>
      </c>
      <c r="AL24" s="66">
        <f t="shared" si="22"/>
        <v>0</v>
      </c>
      <c r="AM24" s="66" t="s">
        <v>97</v>
      </c>
      <c r="AN24" s="49">
        <v>0</v>
      </c>
      <c r="AO24" s="49">
        <v>0</v>
      </c>
      <c r="AP24" s="49">
        <v>0</v>
      </c>
      <c r="AQ24" s="49">
        <v>0</v>
      </c>
      <c r="AR24" s="49">
        <f t="shared" si="8"/>
        <v>0</v>
      </c>
      <c r="AS24" s="49">
        <f t="shared" si="23"/>
        <v>0</v>
      </c>
      <c r="AT24" s="48" t="s">
        <v>93</v>
      </c>
    </row>
    <row r="25" spans="2:46" ht="44.25" customHeight="1" thickBot="1" x14ac:dyDescent="0.3">
      <c r="B25" s="241"/>
      <c r="C25" s="50" t="s">
        <v>53</v>
      </c>
      <c r="D25" s="69" t="s">
        <v>252</v>
      </c>
      <c r="E25" s="57">
        <v>0</v>
      </c>
      <c r="F25" s="57">
        <v>0</v>
      </c>
      <c r="G25" s="57">
        <v>0</v>
      </c>
      <c r="H25" s="57">
        <v>0</v>
      </c>
      <c r="I25" s="58">
        <f t="shared" si="0"/>
        <v>0</v>
      </c>
      <c r="J25" s="58" t="e">
        <f t="shared" si="20"/>
        <v>#DIV/0!</v>
      </c>
      <c r="K25" s="58" t="s">
        <v>93</v>
      </c>
      <c r="L25" s="59">
        <v>0</v>
      </c>
      <c r="M25" s="59">
        <v>0</v>
      </c>
      <c r="N25" s="59">
        <v>0</v>
      </c>
      <c r="O25" s="59">
        <v>0</v>
      </c>
      <c r="P25" s="60">
        <f t="shared" si="2"/>
        <v>0</v>
      </c>
      <c r="Q25" s="60">
        <f t="shared" si="3"/>
        <v>0</v>
      </c>
      <c r="R25" s="60" t="s">
        <v>93</v>
      </c>
      <c r="S25" s="61">
        <v>0</v>
      </c>
      <c r="T25" s="61">
        <v>0</v>
      </c>
      <c r="U25" s="61">
        <v>0</v>
      </c>
      <c r="V25" s="61">
        <v>0</v>
      </c>
      <c r="W25" s="62">
        <f t="shared" si="4"/>
        <v>0</v>
      </c>
      <c r="X25" s="62">
        <f t="shared" si="21"/>
        <v>0</v>
      </c>
      <c r="Y25" s="62" t="s">
        <v>95</v>
      </c>
      <c r="Z25" s="63">
        <v>0</v>
      </c>
      <c r="AA25" s="63">
        <v>0</v>
      </c>
      <c r="AB25" s="63">
        <v>0</v>
      </c>
      <c r="AC25" s="63">
        <v>0</v>
      </c>
      <c r="AD25" s="64" t="e">
        <f>SUM(#REF!)</f>
        <v>#REF!</v>
      </c>
      <c r="AE25" s="64" t="e">
        <f>AD25/(COUNTA(#REF!))%</f>
        <v>#REF!</v>
      </c>
      <c r="AF25" s="64" t="s">
        <v>97</v>
      </c>
      <c r="AG25" s="65">
        <v>0</v>
      </c>
      <c r="AH25" s="65">
        <v>0</v>
      </c>
      <c r="AI25" s="65">
        <v>0</v>
      </c>
      <c r="AJ25" s="65">
        <v>0</v>
      </c>
      <c r="AK25" s="66">
        <f t="shared" si="6"/>
        <v>0</v>
      </c>
      <c r="AL25" s="66">
        <f t="shared" si="22"/>
        <v>0</v>
      </c>
      <c r="AM25" s="66" t="s">
        <v>97</v>
      </c>
      <c r="AN25" s="49">
        <v>0</v>
      </c>
      <c r="AO25" s="49">
        <v>0</v>
      </c>
      <c r="AP25" s="49">
        <v>0</v>
      </c>
      <c r="AQ25" s="49">
        <v>0</v>
      </c>
      <c r="AR25" s="49">
        <f t="shared" si="8"/>
        <v>0</v>
      </c>
      <c r="AS25" s="49">
        <f t="shared" si="23"/>
        <v>0</v>
      </c>
      <c r="AT25" s="48" t="s">
        <v>93</v>
      </c>
    </row>
    <row r="26" spans="2:46" ht="56.25" customHeight="1" x14ac:dyDescent="0.25">
      <c r="B26" s="242" t="s">
        <v>122</v>
      </c>
      <c r="C26" s="39" t="s">
        <v>55</v>
      </c>
      <c r="D26" s="69" t="s">
        <v>172</v>
      </c>
      <c r="E26" s="57">
        <v>0</v>
      </c>
      <c r="F26" s="57">
        <v>0</v>
      </c>
      <c r="G26" s="57">
        <v>0</v>
      </c>
      <c r="H26" s="57">
        <v>0</v>
      </c>
      <c r="I26" s="58">
        <f t="shared" si="0"/>
        <v>0</v>
      </c>
      <c r="J26" s="58" t="e">
        <f t="shared" si="20"/>
        <v>#DIV/0!</v>
      </c>
      <c r="K26" s="58" t="s">
        <v>93</v>
      </c>
      <c r="L26" s="59">
        <v>0</v>
      </c>
      <c r="M26" s="59">
        <v>0</v>
      </c>
      <c r="N26" s="59">
        <v>0</v>
      </c>
      <c r="O26" s="59">
        <v>0</v>
      </c>
      <c r="P26" s="60">
        <f t="shared" si="2"/>
        <v>0</v>
      </c>
      <c r="Q26" s="60">
        <f t="shared" si="3"/>
        <v>0</v>
      </c>
      <c r="R26" s="60" t="s">
        <v>93</v>
      </c>
      <c r="S26" s="61">
        <v>0</v>
      </c>
      <c r="T26" s="61">
        <v>0</v>
      </c>
      <c r="U26" s="61">
        <v>0</v>
      </c>
      <c r="V26" s="61">
        <v>0</v>
      </c>
      <c r="W26" s="62">
        <f t="shared" si="4"/>
        <v>0</v>
      </c>
      <c r="X26" s="62">
        <f t="shared" si="21"/>
        <v>0</v>
      </c>
      <c r="Y26" s="62" t="s">
        <v>95</v>
      </c>
      <c r="Z26" s="63">
        <v>0</v>
      </c>
      <c r="AA26" s="63">
        <v>0</v>
      </c>
      <c r="AB26" s="63">
        <v>0</v>
      </c>
      <c r="AC26" s="63">
        <v>0</v>
      </c>
      <c r="AD26" s="64" t="e">
        <f>SUM(#REF!)</f>
        <v>#REF!</v>
      </c>
      <c r="AE26" s="64" t="e">
        <f>AD26/(COUNTA(#REF!))%</f>
        <v>#REF!</v>
      </c>
      <c r="AF26" s="64" t="s">
        <v>97</v>
      </c>
      <c r="AG26" s="65">
        <v>0</v>
      </c>
      <c r="AH26" s="65">
        <v>0</v>
      </c>
      <c r="AI26" s="65">
        <v>0</v>
      </c>
      <c r="AJ26" s="65">
        <v>0</v>
      </c>
      <c r="AK26" s="66">
        <f t="shared" si="6"/>
        <v>0</v>
      </c>
      <c r="AL26" s="66">
        <f t="shared" si="22"/>
        <v>0</v>
      </c>
      <c r="AM26" s="66" t="s">
        <v>97</v>
      </c>
      <c r="AN26" s="49">
        <v>0</v>
      </c>
      <c r="AO26" s="49">
        <v>0</v>
      </c>
      <c r="AP26" s="49">
        <v>0</v>
      </c>
      <c r="AQ26" s="49">
        <v>0</v>
      </c>
      <c r="AR26" s="49">
        <f t="shared" si="8"/>
        <v>0</v>
      </c>
      <c r="AS26" s="49">
        <f t="shared" si="23"/>
        <v>0</v>
      </c>
      <c r="AT26" s="48" t="s">
        <v>93</v>
      </c>
    </row>
    <row r="27" spans="2:46" ht="53.25" customHeight="1" thickBot="1" x14ac:dyDescent="0.3">
      <c r="B27" s="241"/>
      <c r="C27" s="39" t="s">
        <v>56</v>
      </c>
      <c r="D27" s="197" t="s">
        <v>173</v>
      </c>
      <c r="E27" s="196">
        <v>0</v>
      </c>
      <c r="F27" s="57">
        <v>0</v>
      </c>
      <c r="G27" s="57">
        <v>0</v>
      </c>
      <c r="H27" s="57">
        <v>0</v>
      </c>
      <c r="I27" s="58">
        <f t="shared" si="0"/>
        <v>0</v>
      </c>
      <c r="J27" s="58" t="e">
        <f t="shared" si="20"/>
        <v>#DIV/0!</v>
      </c>
      <c r="K27" s="58" t="s">
        <v>93</v>
      </c>
      <c r="L27" s="59">
        <v>0</v>
      </c>
      <c r="M27" s="59">
        <v>0</v>
      </c>
      <c r="N27" s="59">
        <v>0</v>
      </c>
      <c r="O27" s="59">
        <v>0</v>
      </c>
      <c r="P27" s="60">
        <f t="shared" si="2"/>
        <v>0</v>
      </c>
      <c r="Q27" s="60">
        <f t="shared" si="3"/>
        <v>0</v>
      </c>
      <c r="R27" s="60" t="s">
        <v>93</v>
      </c>
      <c r="S27" s="61">
        <v>0</v>
      </c>
      <c r="T27" s="61">
        <v>0</v>
      </c>
      <c r="U27" s="61">
        <v>0</v>
      </c>
      <c r="V27" s="61">
        <v>0</v>
      </c>
      <c r="W27" s="62">
        <f t="shared" si="4"/>
        <v>0</v>
      </c>
      <c r="X27" s="62">
        <f t="shared" si="21"/>
        <v>0</v>
      </c>
      <c r="Y27" s="62" t="s">
        <v>95</v>
      </c>
      <c r="Z27" s="63">
        <v>0</v>
      </c>
      <c r="AA27" s="63">
        <v>0</v>
      </c>
      <c r="AB27" s="63">
        <v>0</v>
      </c>
      <c r="AC27" s="63">
        <v>0</v>
      </c>
      <c r="AD27" s="64" t="e">
        <f>SUM(#REF!)</f>
        <v>#REF!</v>
      </c>
      <c r="AE27" s="64" t="e">
        <f>AD27/(COUNTA(#REF!))%</f>
        <v>#REF!</v>
      </c>
      <c r="AF27" s="64" t="s">
        <v>97</v>
      </c>
      <c r="AG27" s="65">
        <v>0</v>
      </c>
      <c r="AH27" s="65">
        <v>0</v>
      </c>
      <c r="AI27" s="65">
        <v>0</v>
      </c>
      <c r="AJ27" s="65">
        <v>0</v>
      </c>
      <c r="AK27" s="66">
        <f t="shared" si="6"/>
        <v>0</v>
      </c>
      <c r="AL27" s="66">
        <f t="shared" si="22"/>
        <v>0</v>
      </c>
      <c r="AM27" s="66" t="s">
        <v>97</v>
      </c>
      <c r="AN27" s="49">
        <v>0</v>
      </c>
      <c r="AO27" s="49">
        <v>0</v>
      </c>
      <c r="AP27" s="49">
        <v>0</v>
      </c>
      <c r="AQ27" s="49">
        <v>0</v>
      </c>
      <c r="AR27" s="49">
        <f t="shared" si="8"/>
        <v>0</v>
      </c>
      <c r="AS27" s="49">
        <f t="shared" si="23"/>
        <v>0</v>
      </c>
      <c r="AT27" s="48" t="s">
        <v>93</v>
      </c>
    </row>
    <row r="28" spans="2:46" ht="49.5" customHeight="1" x14ac:dyDescent="0.25">
      <c r="B28" s="243" t="s">
        <v>174</v>
      </c>
      <c r="C28" s="50" t="s">
        <v>58</v>
      </c>
      <c r="D28" s="69" t="s">
        <v>175</v>
      </c>
      <c r="E28" s="57">
        <v>0</v>
      </c>
      <c r="F28" s="57">
        <v>0</v>
      </c>
      <c r="G28" s="57">
        <v>0</v>
      </c>
      <c r="H28" s="57">
        <v>0</v>
      </c>
      <c r="I28" s="58">
        <f t="shared" si="0"/>
        <v>0</v>
      </c>
      <c r="J28" s="58" t="e">
        <f t="shared" si="20"/>
        <v>#DIV/0!</v>
      </c>
      <c r="K28" s="58" t="s">
        <v>93</v>
      </c>
      <c r="L28" s="59">
        <v>0</v>
      </c>
      <c r="M28" s="59">
        <v>0</v>
      </c>
      <c r="N28" s="59">
        <v>0</v>
      </c>
      <c r="O28" s="59">
        <v>0</v>
      </c>
      <c r="P28" s="60">
        <f t="shared" si="2"/>
        <v>0</v>
      </c>
      <c r="Q28" s="60">
        <f t="shared" si="3"/>
        <v>0</v>
      </c>
      <c r="R28" s="60" t="s">
        <v>93</v>
      </c>
      <c r="S28" s="61">
        <v>0</v>
      </c>
      <c r="T28" s="61">
        <v>0</v>
      </c>
      <c r="U28" s="61">
        <v>0</v>
      </c>
      <c r="V28" s="61">
        <v>0</v>
      </c>
      <c r="W28" s="62">
        <f t="shared" si="4"/>
        <v>0</v>
      </c>
      <c r="X28" s="62">
        <f t="shared" si="21"/>
        <v>0</v>
      </c>
      <c r="Y28" s="62" t="s">
        <v>95</v>
      </c>
      <c r="Z28" s="63">
        <v>0</v>
      </c>
      <c r="AA28" s="63">
        <v>0</v>
      </c>
      <c r="AB28" s="63">
        <v>0</v>
      </c>
      <c r="AC28" s="63">
        <v>0</v>
      </c>
      <c r="AD28" s="64" t="e">
        <f>SUM(#REF!)</f>
        <v>#REF!</v>
      </c>
      <c r="AE28" s="64" t="e">
        <f>AD28/(COUNTA(#REF!))%</f>
        <v>#REF!</v>
      </c>
      <c r="AF28" s="64" t="s">
        <v>97</v>
      </c>
      <c r="AG28" s="65">
        <v>0</v>
      </c>
      <c r="AH28" s="65">
        <v>0</v>
      </c>
      <c r="AI28" s="65">
        <v>0</v>
      </c>
      <c r="AJ28" s="65">
        <v>0</v>
      </c>
      <c r="AK28" s="66">
        <f t="shared" si="6"/>
        <v>0</v>
      </c>
      <c r="AL28" s="66">
        <f t="shared" si="22"/>
        <v>0</v>
      </c>
      <c r="AM28" s="66" t="s">
        <v>97</v>
      </c>
      <c r="AN28" s="49">
        <v>0</v>
      </c>
      <c r="AO28" s="49">
        <v>0</v>
      </c>
      <c r="AP28" s="49">
        <v>0</v>
      </c>
      <c r="AQ28" s="49">
        <v>0</v>
      </c>
      <c r="AR28" s="49">
        <f t="shared" si="8"/>
        <v>0</v>
      </c>
      <c r="AS28" s="49">
        <f t="shared" si="23"/>
        <v>0</v>
      </c>
      <c r="AT28" s="48" t="s">
        <v>93</v>
      </c>
    </row>
    <row r="29" spans="2:46" ht="49.5" customHeight="1" x14ac:dyDescent="0.25">
      <c r="B29" s="244"/>
      <c r="C29" s="39" t="s">
        <v>59</v>
      </c>
      <c r="D29" s="70" t="s">
        <v>176</v>
      </c>
      <c r="E29" s="57">
        <v>0</v>
      </c>
      <c r="F29" s="57">
        <v>0</v>
      </c>
      <c r="G29" s="57">
        <v>0</v>
      </c>
      <c r="H29" s="57">
        <v>0</v>
      </c>
      <c r="I29" s="58">
        <f t="shared" si="0"/>
        <v>0</v>
      </c>
      <c r="J29" s="58" t="e">
        <f t="shared" si="20"/>
        <v>#DIV/0!</v>
      </c>
      <c r="K29" s="58" t="s">
        <v>93</v>
      </c>
      <c r="L29" s="59">
        <v>0</v>
      </c>
      <c r="M29" s="59">
        <v>0</v>
      </c>
      <c r="N29" s="59">
        <v>0</v>
      </c>
      <c r="O29" s="59">
        <v>0</v>
      </c>
      <c r="P29" s="60">
        <f t="shared" si="2"/>
        <v>0</v>
      </c>
      <c r="Q29" s="60">
        <f t="shared" si="3"/>
        <v>0</v>
      </c>
      <c r="R29" s="60" t="s">
        <v>93</v>
      </c>
      <c r="S29" s="61">
        <v>0</v>
      </c>
      <c r="T29" s="61">
        <v>0</v>
      </c>
      <c r="U29" s="61">
        <v>0</v>
      </c>
      <c r="V29" s="61">
        <v>0</v>
      </c>
      <c r="W29" s="62">
        <f t="shared" si="4"/>
        <v>0</v>
      </c>
      <c r="X29" s="62">
        <f t="shared" si="21"/>
        <v>0</v>
      </c>
      <c r="Y29" s="62" t="s">
        <v>95</v>
      </c>
      <c r="Z29" s="63">
        <v>0</v>
      </c>
      <c r="AA29" s="63">
        <v>0</v>
      </c>
      <c r="AB29" s="63">
        <v>0</v>
      </c>
      <c r="AC29" s="63">
        <v>0</v>
      </c>
      <c r="AD29" s="64" t="e">
        <f>SUM(#REF!)</f>
        <v>#REF!</v>
      </c>
      <c r="AE29" s="64" t="e">
        <f>AD29/(COUNTA(#REF!))%</f>
        <v>#REF!</v>
      </c>
      <c r="AF29" s="64" t="s">
        <v>97</v>
      </c>
      <c r="AG29" s="65">
        <v>0</v>
      </c>
      <c r="AH29" s="65">
        <v>0</v>
      </c>
      <c r="AI29" s="65">
        <v>0</v>
      </c>
      <c r="AJ29" s="65">
        <v>0</v>
      </c>
      <c r="AK29" s="66">
        <f t="shared" si="6"/>
        <v>0</v>
      </c>
      <c r="AL29" s="66">
        <f t="shared" si="22"/>
        <v>0</v>
      </c>
      <c r="AM29" s="66" t="s">
        <v>97</v>
      </c>
      <c r="AN29" s="49">
        <v>0</v>
      </c>
      <c r="AO29" s="49">
        <v>0</v>
      </c>
      <c r="AP29" s="49">
        <v>0</v>
      </c>
      <c r="AQ29" s="49">
        <v>0</v>
      </c>
      <c r="AR29" s="49">
        <f t="shared" si="8"/>
        <v>0</v>
      </c>
      <c r="AS29" s="49">
        <f t="shared" si="23"/>
        <v>0</v>
      </c>
      <c r="AT29" s="48" t="s">
        <v>93</v>
      </c>
    </row>
    <row r="30" spans="2:46" ht="60.75" customHeight="1" x14ac:dyDescent="0.25">
      <c r="B30" s="244"/>
      <c r="C30" s="39" t="s">
        <v>60</v>
      </c>
      <c r="D30" s="70" t="s">
        <v>177</v>
      </c>
      <c r="E30" s="57">
        <v>0</v>
      </c>
      <c r="F30" s="57">
        <v>0</v>
      </c>
      <c r="G30" s="57">
        <v>0</v>
      </c>
      <c r="H30" s="57">
        <v>0</v>
      </c>
      <c r="I30" s="58">
        <f t="shared" si="0"/>
        <v>0</v>
      </c>
      <c r="J30" s="58" t="e">
        <f t="shared" si="20"/>
        <v>#DIV/0!</v>
      </c>
      <c r="K30" s="58" t="s">
        <v>93</v>
      </c>
      <c r="L30" s="59">
        <v>0</v>
      </c>
      <c r="M30" s="59">
        <v>0</v>
      </c>
      <c r="N30" s="59">
        <v>0</v>
      </c>
      <c r="O30" s="59">
        <v>0</v>
      </c>
      <c r="P30" s="60">
        <f t="shared" si="2"/>
        <v>0</v>
      </c>
      <c r="Q30" s="60">
        <f t="shared" si="3"/>
        <v>0</v>
      </c>
      <c r="R30" s="60" t="s">
        <v>93</v>
      </c>
      <c r="S30" s="61">
        <v>0</v>
      </c>
      <c r="T30" s="61">
        <v>0</v>
      </c>
      <c r="U30" s="61">
        <v>0</v>
      </c>
      <c r="V30" s="61">
        <v>0</v>
      </c>
      <c r="W30" s="62">
        <f t="shared" si="4"/>
        <v>0</v>
      </c>
      <c r="X30" s="62">
        <f t="shared" si="21"/>
        <v>0</v>
      </c>
      <c r="Y30" s="62" t="s">
        <v>95</v>
      </c>
      <c r="Z30" s="63">
        <v>0</v>
      </c>
      <c r="AA30" s="63">
        <v>0</v>
      </c>
      <c r="AB30" s="63">
        <v>0</v>
      </c>
      <c r="AC30" s="63">
        <v>0</v>
      </c>
      <c r="AD30" s="64" t="e">
        <f>SUM(#REF!)</f>
        <v>#REF!</v>
      </c>
      <c r="AE30" s="64" t="e">
        <f>AD30/(COUNTA(#REF!))%</f>
        <v>#REF!</v>
      </c>
      <c r="AF30" s="64" t="s">
        <v>97</v>
      </c>
      <c r="AG30" s="65">
        <v>0</v>
      </c>
      <c r="AH30" s="65">
        <v>0</v>
      </c>
      <c r="AI30" s="65">
        <v>0</v>
      </c>
      <c r="AJ30" s="65">
        <v>0</v>
      </c>
      <c r="AK30" s="66">
        <f t="shared" si="6"/>
        <v>0</v>
      </c>
      <c r="AL30" s="66">
        <f t="shared" si="22"/>
        <v>0</v>
      </c>
      <c r="AM30" s="66" t="s">
        <v>97</v>
      </c>
      <c r="AN30" s="49">
        <v>0</v>
      </c>
      <c r="AO30" s="49">
        <v>0</v>
      </c>
      <c r="AP30" s="49">
        <v>0</v>
      </c>
      <c r="AQ30" s="49">
        <v>0</v>
      </c>
      <c r="AR30" s="49">
        <f t="shared" si="8"/>
        <v>0</v>
      </c>
      <c r="AS30" s="49">
        <f t="shared" si="23"/>
        <v>0</v>
      </c>
      <c r="AT30" s="48" t="s">
        <v>93</v>
      </c>
    </row>
    <row r="31" spans="2:46" s="92" customFormat="1" ht="60.75" customHeight="1" x14ac:dyDescent="0.25">
      <c r="B31" s="245"/>
      <c r="C31" s="39" t="s">
        <v>61</v>
      </c>
      <c r="D31" s="69" t="s">
        <v>179</v>
      </c>
      <c r="E31" s="57">
        <v>0</v>
      </c>
      <c r="F31" s="57">
        <v>0</v>
      </c>
      <c r="G31" s="57">
        <v>0</v>
      </c>
      <c r="H31" s="57">
        <v>0</v>
      </c>
      <c r="I31" s="58">
        <f t="shared" ref="I31" si="24">SUM(E31:H31)</f>
        <v>0</v>
      </c>
      <c r="J31" s="58" t="e">
        <f t="shared" ref="J31" si="25">I31/(COUNT(E$8:H$8))%</f>
        <v>#DIV/0!</v>
      </c>
      <c r="K31" s="58" t="s">
        <v>93</v>
      </c>
      <c r="L31" s="59">
        <v>0</v>
      </c>
      <c r="M31" s="59">
        <v>0</v>
      </c>
      <c r="N31" s="59">
        <v>0</v>
      </c>
      <c r="O31" s="59">
        <v>0</v>
      </c>
      <c r="P31" s="60">
        <f t="shared" ref="P31" si="26">SUM(L31:O31)</f>
        <v>0</v>
      </c>
      <c r="Q31" s="60">
        <f t="shared" ref="Q31" si="27">P31/(COUNTA(L$8:O$8))%</f>
        <v>0</v>
      </c>
      <c r="R31" s="60" t="s">
        <v>93</v>
      </c>
      <c r="S31" s="61">
        <v>0</v>
      </c>
      <c r="T31" s="61">
        <v>0</v>
      </c>
      <c r="U31" s="61">
        <v>0</v>
      </c>
      <c r="V31" s="61">
        <v>0</v>
      </c>
      <c r="W31" s="62">
        <f t="shared" ref="W31" si="28">SUM(S31:V31)</f>
        <v>0</v>
      </c>
      <c r="X31" s="62">
        <f t="shared" ref="X31" si="29">W31/(COUNTA(S$8:V$8))%</f>
        <v>0</v>
      </c>
      <c r="Y31" s="62" t="s">
        <v>95</v>
      </c>
      <c r="Z31" s="63">
        <v>0</v>
      </c>
      <c r="AA31" s="63">
        <v>0</v>
      </c>
      <c r="AB31" s="63">
        <v>0</v>
      </c>
      <c r="AC31" s="63">
        <v>0</v>
      </c>
      <c r="AD31" s="64" t="e">
        <f>SUM(#REF!)</f>
        <v>#REF!</v>
      </c>
      <c r="AE31" s="64" t="e">
        <f>AD31/(COUNTA(#REF!))%</f>
        <v>#REF!</v>
      </c>
      <c r="AF31" s="64" t="s">
        <v>97</v>
      </c>
      <c r="AG31" s="65">
        <v>0</v>
      </c>
      <c r="AH31" s="65">
        <v>0</v>
      </c>
      <c r="AI31" s="65">
        <v>0</v>
      </c>
      <c r="AJ31" s="65">
        <v>0</v>
      </c>
      <c r="AK31" s="66">
        <f t="shared" ref="AK31" si="30">SUM(AJ31:AJ31)</f>
        <v>0</v>
      </c>
      <c r="AL31" s="66">
        <f t="shared" ref="AL31" si="31">AK31/(COUNTA(AJ$8:AJ$8))%</f>
        <v>0</v>
      </c>
      <c r="AM31" s="66" t="s">
        <v>97</v>
      </c>
      <c r="AN31" s="49">
        <v>0</v>
      </c>
      <c r="AO31" s="49">
        <v>0</v>
      </c>
      <c r="AP31" s="49">
        <v>0</v>
      </c>
      <c r="AQ31" s="49">
        <v>0</v>
      </c>
      <c r="AR31" s="49">
        <f t="shared" ref="AR31" si="32">SUM(AN31:AQ31)</f>
        <v>0</v>
      </c>
      <c r="AS31" s="49">
        <f t="shared" ref="AS31" si="33">AR31/(COUNTA(AN$8:AQ$8))%</f>
        <v>0</v>
      </c>
      <c r="AT31" s="48" t="s">
        <v>93</v>
      </c>
    </row>
    <row r="32" spans="2:46" ht="60.75" customHeight="1" thickBot="1" x14ac:dyDescent="0.3">
      <c r="B32" s="245"/>
      <c r="C32" s="39" t="s">
        <v>178</v>
      </c>
      <c r="D32" s="69" t="s">
        <v>253</v>
      </c>
      <c r="E32" s="57">
        <v>0</v>
      </c>
      <c r="F32" s="57">
        <v>0</v>
      </c>
      <c r="G32" s="57">
        <v>0</v>
      </c>
      <c r="H32" s="57">
        <v>0</v>
      </c>
      <c r="I32" s="58">
        <f t="shared" si="0"/>
        <v>0</v>
      </c>
      <c r="J32" s="58" t="e">
        <f t="shared" ref="J32:J51" si="34">I32/(COUNT(E$8:H$8))%</f>
        <v>#DIV/0!</v>
      </c>
      <c r="K32" s="58" t="s">
        <v>93</v>
      </c>
      <c r="L32" s="59">
        <v>0</v>
      </c>
      <c r="M32" s="59">
        <v>0</v>
      </c>
      <c r="N32" s="59">
        <v>0</v>
      </c>
      <c r="O32" s="59">
        <v>0</v>
      </c>
      <c r="P32" s="60">
        <f t="shared" si="2"/>
        <v>0</v>
      </c>
      <c r="Q32" s="60">
        <f t="shared" si="3"/>
        <v>0</v>
      </c>
      <c r="R32" s="60" t="s">
        <v>93</v>
      </c>
      <c r="S32" s="61">
        <v>0</v>
      </c>
      <c r="T32" s="61">
        <v>0</v>
      </c>
      <c r="U32" s="61">
        <v>0</v>
      </c>
      <c r="V32" s="61">
        <v>0</v>
      </c>
      <c r="W32" s="62">
        <f t="shared" si="4"/>
        <v>0</v>
      </c>
      <c r="X32" s="62">
        <f t="shared" ref="X32:X51" si="35">W32/(COUNTA(S$8:V$8))%</f>
        <v>0</v>
      </c>
      <c r="Y32" s="62" t="s">
        <v>95</v>
      </c>
      <c r="Z32" s="63">
        <v>0</v>
      </c>
      <c r="AA32" s="63">
        <v>0</v>
      </c>
      <c r="AB32" s="63">
        <v>0</v>
      </c>
      <c r="AC32" s="63">
        <v>0</v>
      </c>
      <c r="AD32" s="64" t="e">
        <f>SUM(#REF!)</f>
        <v>#REF!</v>
      </c>
      <c r="AE32" s="64" t="e">
        <f>AD32/(COUNTA(#REF!))%</f>
        <v>#REF!</v>
      </c>
      <c r="AF32" s="64" t="s">
        <v>97</v>
      </c>
      <c r="AG32" s="65">
        <v>0</v>
      </c>
      <c r="AH32" s="65">
        <v>0</v>
      </c>
      <c r="AI32" s="65">
        <v>0</v>
      </c>
      <c r="AJ32" s="65">
        <v>0</v>
      </c>
      <c r="AK32" s="66">
        <f t="shared" si="6"/>
        <v>0</v>
      </c>
      <c r="AL32" s="66">
        <f t="shared" ref="AL32:AL51" si="36">AK32/(COUNTA(AJ$8:AJ$8))%</f>
        <v>0</v>
      </c>
      <c r="AM32" s="66" t="s">
        <v>97</v>
      </c>
      <c r="AN32" s="49">
        <v>0</v>
      </c>
      <c r="AO32" s="49">
        <v>0</v>
      </c>
      <c r="AP32" s="49">
        <v>0</v>
      </c>
      <c r="AQ32" s="49">
        <v>0</v>
      </c>
      <c r="AR32" s="49">
        <f t="shared" si="8"/>
        <v>0</v>
      </c>
      <c r="AS32" s="49">
        <f t="shared" ref="AS32:AS51" si="37">AR32/(COUNTA(AN$8:AQ$8))%</f>
        <v>0</v>
      </c>
      <c r="AT32" s="48" t="s">
        <v>93</v>
      </c>
    </row>
    <row r="33" spans="2:46" ht="54" customHeight="1" thickBot="1" x14ac:dyDescent="0.3">
      <c r="B33" s="233" t="s">
        <v>195</v>
      </c>
      <c r="C33" s="50" t="s">
        <v>63</v>
      </c>
      <c r="D33" s="67" t="s">
        <v>254</v>
      </c>
      <c r="E33" s="57">
        <v>0</v>
      </c>
      <c r="F33" s="57">
        <v>0</v>
      </c>
      <c r="G33" s="57">
        <v>0</v>
      </c>
      <c r="H33" s="57">
        <v>0</v>
      </c>
      <c r="I33" s="58">
        <f t="shared" si="0"/>
        <v>0</v>
      </c>
      <c r="J33" s="58" t="e">
        <f t="shared" si="34"/>
        <v>#DIV/0!</v>
      </c>
      <c r="K33" s="58" t="s">
        <v>93</v>
      </c>
      <c r="L33" s="59">
        <v>0</v>
      </c>
      <c r="M33" s="59">
        <v>0</v>
      </c>
      <c r="N33" s="59">
        <v>0</v>
      </c>
      <c r="O33" s="59">
        <v>0</v>
      </c>
      <c r="P33" s="60">
        <f t="shared" si="2"/>
        <v>0</v>
      </c>
      <c r="Q33" s="60">
        <f t="shared" si="3"/>
        <v>0</v>
      </c>
      <c r="R33" s="60" t="s">
        <v>93</v>
      </c>
      <c r="S33" s="61">
        <v>0</v>
      </c>
      <c r="T33" s="61">
        <v>0</v>
      </c>
      <c r="U33" s="61">
        <v>0</v>
      </c>
      <c r="V33" s="61">
        <v>0</v>
      </c>
      <c r="W33" s="62">
        <f t="shared" si="4"/>
        <v>0</v>
      </c>
      <c r="X33" s="62">
        <f t="shared" si="35"/>
        <v>0</v>
      </c>
      <c r="Y33" s="62" t="s">
        <v>95</v>
      </c>
      <c r="Z33" s="63">
        <v>0</v>
      </c>
      <c r="AA33" s="63">
        <v>0</v>
      </c>
      <c r="AB33" s="63">
        <v>0</v>
      </c>
      <c r="AC33" s="63">
        <v>0</v>
      </c>
      <c r="AD33" s="64" t="e">
        <f>SUM(#REF!)</f>
        <v>#REF!</v>
      </c>
      <c r="AE33" s="64" t="e">
        <f>AD33/(COUNTA(#REF!))%</f>
        <v>#REF!</v>
      </c>
      <c r="AF33" s="64" t="s">
        <v>97</v>
      </c>
      <c r="AG33" s="65">
        <v>0</v>
      </c>
      <c r="AH33" s="65">
        <v>0</v>
      </c>
      <c r="AI33" s="65">
        <v>0</v>
      </c>
      <c r="AJ33" s="65">
        <v>0</v>
      </c>
      <c r="AK33" s="66">
        <f t="shared" si="6"/>
        <v>0</v>
      </c>
      <c r="AL33" s="66">
        <f t="shared" si="36"/>
        <v>0</v>
      </c>
      <c r="AM33" s="66" t="s">
        <v>97</v>
      </c>
      <c r="AN33" s="49">
        <v>0</v>
      </c>
      <c r="AO33" s="49">
        <v>0</v>
      </c>
      <c r="AP33" s="49">
        <v>0</v>
      </c>
      <c r="AQ33" s="49">
        <v>0</v>
      </c>
      <c r="AR33" s="49">
        <f t="shared" si="8"/>
        <v>0</v>
      </c>
      <c r="AS33" s="49">
        <f t="shared" si="37"/>
        <v>0</v>
      </c>
      <c r="AT33" s="48" t="s">
        <v>93</v>
      </c>
    </row>
    <row r="34" spans="2:46" ht="30" customHeight="1" x14ac:dyDescent="0.25">
      <c r="B34" s="234"/>
      <c r="C34" s="39" t="s">
        <v>64</v>
      </c>
      <c r="D34" s="67" t="s">
        <v>65</v>
      </c>
      <c r="E34" s="57">
        <v>0</v>
      </c>
      <c r="F34" s="57">
        <v>0</v>
      </c>
      <c r="G34" s="57">
        <v>0</v>
      </c>
      <c r="H34" s="57">
        <v>0</v>
      </c>
      <c r="I34" s="58">
        <f t="shared" si="0"/>
        <v>0</v>
      </c>
      <c r="J34" s="58" t="e">
        <f t="shared" si="34"/>
        <v>#DIV/0!</v>
      </c>
      <c r="K34" s="58" t="s">
        <v>93</v>
      </c>
      <c r="L34" s="59">
        <v>0</v>
      </c>
      <c r="M34" s="59">
        <v>0</v>
      </c>
      <c r="N34" s="59">
        <v>0</v>
      </c>
      <c r="O34" s="59">
        <v>0</v>
      </c>
      <c r="P34" s="60">
        <f t="shared" si="2"/>
        <v>0</v>
      </c>
      <c r="Q34" s="60">
        <f t="shared" si="3"/>
        <v>0</v>
      </c>
      <c r="R34" s="60" t="s">
        <v>93</v>
      </c>
      <c r="S34" s="61">
        <v>0</v>
      </c>
      <c r="T34" s="61">
        <v>0</v>
      </c>
      <c r="U34" s="61">
        <v>0</v>
      </c>
      <c r="V34" s="61">
        <v>0</v>
      </c>
      <c r="W34" s="62">
        <f t="shared" si="4"/>
        <v>0</v>
      </c>
      <c r="X34" s="62">
        <f t="shared" si="35"/>
        <v>0</v>
      </c>
      <c r="Y34" s="62" t="s">
        <v>95</v>
      </c>
      <c r="Z34" s="63">
        <v>0</v>
      </c>
      <c r="AA34" s="63">
        <v>0</v>
      </c>
      <c r="AB34" s="63">
        <v>0</v>
      </c>
      <c r="AC34" s="63">
        <v>0</v>
      </c>
      <c r="AD34" s="64" t="e">
        <f>SUM(#REF!)</f>
        <v>#REF!</v>
      </c>
      <c r="AE34" s="64" t="e">
        <f>AD34/(COUNTA(#REF!))%</f>
        <v>#REF!</v>
      </c>
      <c r="AF34" s="64" t="s">
        <v>97</v>
      </c>
      <c r="AG34" s="65">
        <v>0</v>
      </c>
      <c r="AH34" s="65">
        <v>0</v>
      </c>
      <c r="AI34" s="65">
        <v>0</v>
      </c>
      <c r="AJ34" s="65">
        <v>0</v>
      </c>
      <c r="AK34" s="66">
        <f t="shared" si="6"/>
        <v>0</v>
      </c>
      <c r="AL34" s="66">
        <f t="shared" si="36"/>
        <v>0</v>
      </c>
      <c r="AM34" s="66" t="s">
        <v>97</v>
      </c>
      <c r="AN34" s="49">
        <v>0</v>
      </c>
      <c r="AO34" s="49">
        <v>0</v>
      </c>
      <c r="AP34" s="49">
        <v>0</v>
      </c>
      <c r="AQ34" s="49">
        <v>0</v>
      </c>
      <c r="AR34" s="49">
        <f t="shared" ref="AR34:AR37" si="38">SUM(AN34:AQ34)</f>
        <v>0</v>
      </c>
      <c r="AS34" s="49">
        <f t="shared" si="37"/>
        <v>0</v>
      </c>
      <c r="AT34" s="48" t="s">
        <v>93</v>
      </c>
    </row>
    <row r="35" spans="2:46" ht="30" customHeight="1" x14ac:dyDescent="0.25">
      <c r="B35" s="234"/>
      <c r="C35" s="39" t="s">
        <v>66</v>
      </c>
      <c r="D35" s="70" t="s">
        <v>182</v>
      </c>
      <c r="E35" s="57">
        <v>0</v>
      </c>
      <c r="F35" s="57">
        <v>0</v>
      </c>
      <c r="G35" s="57">
        <v>0</v>
      </c>
      <c r="H35" s="57">
        <v>0</v>
      </c>
      <c r="I35" s="58">
        <f t="shared" si="0"/>
        <v>0</v>
      </c>
      <c r="J35" s="58" t="e">
        <f t="shared" si="34"/>
        <v>#DIV/0!</v>
      </c>
      <c r="K35" s="58" t="s">
        <v>93</v>
      </c>
      <c r="L35" s="59">
        <v>0</v>
      </c>
      <c r="M35" s="59">
        <v>0</v>
      </c>
      <c r="N35" s="59">
        <v>0</v>
      </c>
      <c r="O35" s="59">
        <v>0</v>
      </c>
      <c r="P35" s="60">
        <f t="shared" si="2"/>
        <v>0</v>
      </c>
      <c r="Q35" s="60">
        <f t="shared" si="3"/>
        <v>0</v>
      </c>
      <c r="R35" s="60" t="s">
        <v>93</v>
      </c>
      <c r="S35" s="61">
        <v>0</v>
      </c>
      <c r="T35" s="61">
        <v>0</v>
      </c>
      <c r="U35" s="61">
        <v>0</v>
      </c>
      <c r="V35" s="61">
        <v>0</v>
      </c>
      <c r="W35" s="62">
        <f t="shared" si="4"/>
        <v>0</v>
      </c>
      <c r="X35" s="62">
        <f t="shared" si="35"/>
        <v>0</v>
      </c>
      <c r="Y35" s="62" t="s">
        <v>95</v>
      </c>
      <c r="Z35" s="63">
        <v>0</v>
      </c>
      <c r="AA35" s="63">
        <v>0</v>
      </c>
      <c r="AB35" s="63">
        <v>0</v>
      </c>
      <c r="AC35" s="63">
        <v>0</v>
      </c>
      <c r="AD35" s="64" t="e">
        <f>SUM(#REF!)</f>
        <v>#REF!</v>
      </c>
      <c r="AE35" s="64" t="e">
        <f>AD35/(COUNTA(#REF!))%</f>
        <v>#REF!</v>
      </c>
      <c r="AF35" s="64" t="s">
        <v>97</v>
      </c>
      <c r="AG35" s="65">
        <v>0</v>
      </c>
      <c r="AH35" s="65">
        <v>0</v>
      </c>
      <c r="AI35" s="65">
        <v>0</v>
      </c>
      <c r="AJ35" s="65">
        <v>0</v>
      </c>
      <c r="AK35" s="66">
        <f t="shared" si="6"/>
        <v>0</v>
      </c>
      <c r="AL35" s="66">
        <f t="shared" si="36"/>
        <v>0</v>
      </c>
      <c r="AM35" s="66" t="s">
        <v>97</v>
      </c>
      <c r="AN35" s="49">
        <v>0</v>
      </c>
      <c r="AO35" s="49">
        <v>0</v>
      </c>
      <c r="AP35" s="49">
        <v>0</v>
      </c>
      <c r="AQ35" s="49">
        <v>0</v>
      </c>
      <c r="AR35" s="49">
        <f t="shared" si="38"/>
        <v>0</v>
      </c>
      <c r="AS35" s="49">
        <f t="shared" si="37"/>
        <v>0</v>
      </c>
      <c r="AT35" s="48" t="s">
        <v>93</v>
      </c>
    </row>
    <row r="36" spans="2:46" ht="30" customHeight="1" x14ac:dyDescent="0.25">
      <c r="B36" s="234"/>
      <c r="C36" s="39" t="s">
        <v>67</v>
      </c>
      <c r="D36" s="70" t="s">
        <v>183</v>
      </c>
      <c r="E36" s="57">
        <v>0</v>
      </c>
      <c r="F36" s="57">
        <v>0</v>
      </c>
      <c r="G36" s="57">
        <v>0</v>
      </c>
      <c r="H36" s="57">
        <v>0</v>
      </c>
      <c r="I36" s="58">
        <f t="shared" si="0"/>
        <v>0</v>
      </c>
      <c r="J36" s="58" t="e">
        <f t="shared" si="34"/>
        <v>#DIV/0!</v>
      </c>
      <c r="K36" s="58" t="s">
        <v>93</v>
      </c>
      <c r="L36" s="59">
        <v>0</v>
      </c>
      <c r="M36" s="59">
        <v>0</v>
      </c>
      <c r="N36" s="59">
        <v>0</v>
      </c>
      <c r="O36" s="59">
        <v>0</v>
      </c>
      <c r="P36" s="60">
        <f t="shared" si="2"/>
        <v>0</v>
      </c>
      <c r="Q36" s="60">
        <f t="shared" si="3"/>
        <v>0</v>
      </c>
      <c r="R36" s="60" t="s">
        <v>93</v>
      </c>
      <c r="S36" s="61">
        <v>0</v>
      </c>
      <c r="T36" s="61">
        <v>0</v>
      </c>
      <c r="U36" s="61">
        <v>0</v>
      </c>
      <c r="V36" s="61">
        <v>0</v>
      </c>
      <c r="W36" s="62">
        <f t="shared" si="4"/>
        <v>0</v>
      </c>
      <c r="X36" s="62">
        <f t="shared" si="35"/>
        <v>0</v>
      </c>
      <c r="Y36" s="62" t="s">
        <v>95</v>
      </c>
      <c r="Z36" s="63">
        <v>0</v>
      </c>
      <c r="AA36" s="63">
        <v>0</v>
      </c>
      <c r="AB36" s="63">
        <v>0</v>
      </c>
      <c r="AC36" s="63">
        <v>0</v>
      </c>
      <c r="AD36" s="64" t="e">
        <f>SUM(#REF!)</f>
        <v>#REF!</v>
      </c>
      <c r="AE36" s="64" t="e">
        <f>AD36/(COUNTA(#REF!))%</f>
        <v>#REF!</v>
      </c>
      <c r="AF36" s="64" t="s">
        <v>97</v>
      </c>
      <c r="AG36" s="65">
        <v>0</v>
      </c>
      <c r="AH36" s="65">
        <v>0</v>
      </c>
      <c r="AI36" s="65">
        <v>0</v>
      </c>
      <c r="AJ36" s="65">
        <v>0</v>
      </c>
      <c r="AK36" s="66">
        <f t="shared" si="6"/>
        <v>0</v>
      </c>
      <c r="AL36" s="66">
        <f t="shared" si="36"/>
        <v>0</v>
      </c>
      <c r="AM36" s="66" t="s">
        <v>97</v>
      </c>
      <c r="AN36" s="49">
        <v>0</v>
      </c>
      <c r="AO36" s="49">
        <v>0</v>
      </c>
      <c r="AP36" s="49">
        <v>0</v>
      </c>
      <c r="AQ36" s="49">
        <v>0</v>
      </c>
      <c r="AR36" s="49">
        <f t="shared" si="38"/>
        <v>0</v>
      </c>
      <c r="AS36" s="49">
        <f t="shared" si="37"/>
        <v>0</v>
      </c>
      <c r="AT36" s="48" t="s">
        <v>93</v>
      </c>
    </row>
    <row r="37" spans="2:46" ht="44.25" customHeight="1" x14ac:dyDescent="0.25">
      <c r="B37" s="234"/>
      <c r="C37" s="39" t="s">
        <v>69</v>
      </c>
      <c r="D37" s="70" t="s">
        <v>68</v>
      </c>
      <c r="E37" s="57">
        <v>0</v>
      </c>
      <c r="F37" s="57">
        <v>0</v>
      </c>
      <c r="G37" s="57">
        <v>0</v>
      </c>
      <c r="H37" s="57">
        <v>0</v>
      </c>
      <c r="I37" s="58">
        <f t="shared" si="0"/>
        <v>0</v>
      </c>
      <c r="J37" s="58" t="e">
        <f t="shared" si="34"/>
        <v>#DIV/0!</v>
      </c>
      <c r="K37" s="58" t="s">
        <v>93</v>
      </c>
      <c r="L37" s="59">
        <v>0</v>
      </c>
      <c r="M37" s="59">
        <v>0</v>
      </c>
      <c r="N37" s="59">
        <v>0</v>
      </c>
      <c r="O37" s="59">
        <v>0</v>
      </c>
      <c r="P37" s="60">
        <f t="shared" si="2"/>
        <v>0</v>
      </c>
      <c r="Q37" s="60">
        <f t="shared" si="3"/>
        <v>0</v>
      </c>
      <c r="R37" s="60" t="s">
        <v>93</v>
      </c>
      <c r="S37" s="61">
        <v>0</v>
      </c>
      <c r="T37" s="61">
        <v>0</v>
      </c>
      <c r="U37" s="61">
        <v>0</v>
      </c>
      <c r="V37" s="61">
        <v>0</v>
      </c>
      <c r="W37" s="62">
        <f t="shared" si="4"/>
        <v>0</v>
      </c>
      <c r="X37" s="62">
        <f t="shared" si="35"/>
        <v>0</v>
      </c>
      <c r="Y37" s="62" t="s">
        <v>95</v>
      </c>
      <c r="Z37" s="63">
        <v>0</v>
      </c>
      <c r="AA37" s="63">
        <v>0</v>
      </c>
      <c r="AB37" s="63">
        <v>0</v>
      </c>
      <c r="AC37" s="63">
        <v>0</v>
      </c>
      <c r="AD37" s="64" t="e">
        <f>SUM(#REF!)</f>
        <v>#REF!</v>
      </c>
      <c r="AE37" s="64" t="e">
        <f>AD37/(COUNTA(#REF!))%</f>
        <v>#REF!</v>
      </c>
      <c r="AF37" s="64" t="s">
        <v>97</v>
      </c>
      <c r="AG37" s="65">
        <v>0</v>
      </c>
      <c r="AH37" s="65">
        <v>0</v>
      </c>
      <c r="AI37" s="65">
        <v>0</v>
      </c>
      <c r="AJ37" s="65">
        <v>0</v>
      </c>
      <c r="AK37" s="66">
        <f t="shared" si="6"/>
        <v>0</v>
      </c>
      <c r="AL37" s="66">
        <f t="shared" si="36"/>
        <v>0</v>
      </c>
      <c r="AM37" s="66" t="s">
        <v>97</v>
      </c>
      <c r="AN37" s="49">
        <v>0</v>
      </c>
      <c r="AO37" s="49">
        <v>0</v>
      </c>
      <c r="AP37" s="49">
        <v>0</v>
      </c>
      <c r="AQ37" s="49">
        <v>0</v>
      </c>
      <c r="AR37" s="49">
        <f t="shared" si="38"/>
        <v>0</v>
      </c>
      <c r="AS37" s="49">
        <f t="shared" si="37"/>
        <v>0</v>
      </c>
      <c r="AT37" s="48" t="s">
        <v>93</v>
      </c>
    </row>
    <row r="38" spans="2:46" ht="44.25" customHeight="1" x14ac:dyDescent="0.25">
      <c r="B38" s="234"/>
      <c r="C38" s="39" t="s">
        <v>70</v>
      </c>
      <c r="D38" s="70" t="s">
        <v>184</v>
      </c>
      <c r="E38" s="57">
        <v>0</v>
      </c>
      <c r="F38" s="57">
        <v>0</v>
      </c>
      <c r="G38" s="57">
        <v>0</v>
      </c>
      <c r="H38" s="57">
        <v>0</v>
      </c>
      <c r="I38" s="58">
        <f t="shared" si="0"/>
        <v>0</v>
      </c>
      <c r="J38" s="58" t="e">
        <f t="shared" si="34"/>
        <v>#DIV/0!</v>
      </c>
      <c r="K38" s="58" t="s">
        <v>93</v>
      </c>
      <c r="L38" s="59">
        <v>0</v>
      </c>
      <c r="M38" s="59">
        <v>0</v>
      </c>
      <c r="N38" s="59">
        <v>0</v>
      </c>
      <c r="O38" s="59">
        <v>0</v>
      </c>
      <c r="P38" s="60">
        <f t="shared" si="2"/>
        <v>0</v>
      </c>
      <c r="Q38" s="60">
        <f t="shared" si="3"/>
        <v>0</v>
      </c>
      <c r="R38" s="60" t="s">
        <v>93</v>
      </c>
      <c r="S38" s="61">
        <v>0</v>
      </c>
      <c r="T38" s="61">
        <v>0</v>
      </c>
      <c r="U38" s="61">
        <v>0</v>
      </c>
      <c r="V38" s="61">
        <v>0</v>
      </c>
      <c r="W38" s="62">
        <f t="shared" si="4"/>
        <v>0</v>
      </c>
      <c r="X38" s="62">
        <f t="shared" si="35"/>
        <v>0</v>
      </c>
      <c r="Y38" s="62" t="s">
        <v>95</v>
      </c>
      <c r="Z38" s="63">
        <v>0</v>
      </c>
      <c r="AA38" s="63">
        <v>0</v>
      </c>
      <c r="AB38" s="63">
        <v>0</v>
      </c>
      <c r="AC38" s="63">
        <v>0</v>
      </c>
      <c r="AD38" s="64" t="e">
        <f>SUM(#REF!)</f>
        <v>#REF!</v>
      </c>
      <c r="AE38" s="64" t="e">
        <f>AD38/(COUNTA(#REF!))%</f>
        <v>#REF!</v>
      </c>
      <c r="AF38" s="64" t="s">
        <v>97</v>
      </c>
      <c r="AG38" s="65">
        <v>0</v>
      </c>
      <c r="AH38" s="65">
        <v>0</v>
      </c>
      <c r="AI38" s="65">
        <v>0</v>
      </c>
      <c r="AJ38" s="65">
        <v>0</v>
      </c>
      <c r="AK38" s="66">
        <f t="shared" si="6"/>
        <v>0</v>
      </c>
      <c r="AL38" s="66">
        <f t="shared" si="36"/>
        <v>0</v>
      </c>
      <c r="AM38" s="66" t="s">
        <v>97</v>
      </c>
      <c r="AN38" s="49">
        <v>0</v>
      </c>
      <c r="AO38" s="49">
        <v>0</v>
      </c>
      <c r="AP38" s="49">
        <v>0</v>
      </c>
      <c r="AQ38" s="49">
        <v>0</v>
      </c>
      <c r="AR38" s="49">
        <f t="shared" ref="AR38:AR51" si="39">SUM(AN38:AQ38)</f>
        <v>0</v>
      </c>
      <c r="AS38" s="49">
        <f t="shared" si="37"/>
        <v>0</v>
      </c>
      <c r="AT38" s="48" t="s">
        <v>93</v>
      </c>
    </row>
    <row r="39" spans="2:46" ht="44.25" customHeight="1" x14ac:dyDescent="0.25">
      <c r="B39" s="234"/>
      <c r="C39" s="39" t="s">
        <v>71</v>
      </c>
      <c r="D39" s="70" t="s">
        <v>185</v>
      </c>
      <c r="E39" s="57">
        <v>0</v>
      </c>
      <c r="F39" s="57">
        <v>0</v>
      </c>
      <c r="G39" s="57">
        <v>0</v>
      </c>
      <c r="H39" s="57">
        <v>0</v>
      </c>
      <c r="I39" s="58">
        <f t="shared" si="0"/>
        <v>0</v>
      </c>
      <c r="J39" s="58" t="e">
        <f t="shared" si="34"/>
        <v>#DIV/0!</v>
      </c>
      <c r="K39" s="58" t="s">
        <v>93</v>
      </c>
      <c r="L39" s="59">
        <v>0</v>
      </c>
      <c r="M39" s="59">
        <v>0</v>
      </c>
      <c r="N39" s="59">
        <v>0</v>
      </c>
      <c r="O39" s="59">
        <v>0</v>
      </c>
      <c r="P39" s="60">
        <f t="shared" ref="P39:P51" si="40">SUM(L39:O39)</f>
        <v>0</v>
      </c>
      <c r="Q39" s="60">
        <f t="shared" ref="Q39:Q51" si="41">P39/(COUNTA(L$8:O$8))%</f>
        <v>0</v>
      </c>
      <c r="R39" s="60" t="s">
        <v>93</v>
      </c>
      <c r="S39" s="61">
        <v>0</v>
      </c>
      <c r="T39" s="61">
        <v>0</v>
      </c>
      <c r="U39" s="61">
        <v>0</v>
      </c>
      <c r="V39" s="61">
        <v>0</v>
      </c>
      <c r="W39" s="62">
        <f t="shared" si="4"/>
        <v>0</v>
      </c>
      <c r="X39" s="62">
        <f t="shared" si="35"/>
        <v>0</v>
      </c>
      <c r="Y39" s="62" t="s">
        <v>95</v>
      </c>
      <c r="Z39" s="63">
        <v>0</v>
      </c>
      <c r="AA39" s="63">
        <v>0</v>
      </c>
      <c r="AB39" s="63">
        <v>0</v>
      </c>
      <c r="AC39" s="63">
        <v>0</v>
      </c>
      <c r="AD39" s="64" t="e">
        <f>SUM(#REF!)</f>
        <v>#REF!</v>
      </c>
      <c r="AE39" s="64" t="e">
        <f>AD39/(COUNTA(#REF!))%</f>
        <v>#REF!</v>
      </c>
      <c r="AF39" s="64" t="s">
        <v>97</v>
      </c>
      <c r="AG39" s="65">
        <v>0</v>
      </c>
      <c r="AH39" s="65">
        <v>0</v>
      </c>
      <c r="AI39" s="65">
        <v>0</v>
      </c>
      <c r="AJ39" s="65">
        <v>0</v>
      </c>
      <c r="AK39" s="66">
        <f t="shared" si="6"/>
        <v>0</v>
      </c>
      <c r="AL39" s="66">
        <f t="shared" si="36"/>
        <v>0</v>
      </c>
      <c r="AM39" s="66" t="s">
        <v>97</v>
      </c>
      <c r="AN39" s="49">
        <v>0</v>
      </c>
      <c r="AO39" s="49">
        <v>0</v>
      </c>
      <c r="AP39" s="49">
        <v>0</v>
      </c>
      <c r="AQ39" s="49">
        <v>0</v>
      </c>
      <c r="AR39" s="49">
        <f t="shared" si="39"/>
        <v>0</v>
      </c>
      <c r="AS39" s="49">
        <f t="shared" si="37"/>
        <v>0</v>
      </c>
      <c r="AT39" s="48" t="s">
        <v>93</v>
      </c>
    </row>
    <row r="40" spans="2:46" ht="33.75" customHeight="1" x14ac:dyDescent="0.25">
      <c r="B40" s="234"/>
      <c r="C40" s="39" t="s">
        <v>72</v>
      </c>
      <c r="D40" s="70" t="s">
        <v>74</v>
      </c>
      <c r="E40" s="57">
        <v>0</v>
      </c>
      <c r="F40" s="57">
        <v>0</v>
      </c>
      <c r="G40" s="57">
        <v>0</v>
      </c>
      <c r="H40" s="57">
        <v>0</v>
      </c>
      <c r="I40" s="58">
        <f t="shared" si="0"/>
        <v>0</v>
      </c>
      <c r="J40" s="58" t="e">
        <f t="shared" si="34"/>
        <v>#DIV/0!</v>
      </c>
      <c r="K40" s="58" t="s">
        <v>93</v>
      </c>
      <c r="L40" s="59">
        <v>0</v>
      </c>
      <c r="M40" s="59">
        <v>0</v>
      </c>
      <c r="N40" s="59">
        <v>0</v>
      </c>
      <c r="O40" s="59">
        <v>0</v>
      </c>
      <c r="P40" s="60">
        <f t="shared" si="40"/>
        <v>0</v>
      </c>
      <c r="Q40" s="60">
        <f t="shared" si="41"/>
        <v>0</v>
      </c>
      <c r="R40" s="60" t="s">
        <v>93</v>
      </c>
      <c r="S40" s="61">
        <v>0</v>
      </c>
      <c r="T40" s="61">
        <v>0</v>
      </c>
      <c r="U40" s="61">
        <v>0</v>
      </c>
      <c r="V40" s="61">
        <v>0</v>
      </c>
      <c r="W40" s="62">
        <f t="shared" si="4"/>
        <v>0</v>
      </c>
      <c r="X40" s="62">
        <f t="shared" si="35"/>
        <v>0</v>
      </c>
      <c r="Y40" s="62" t="s">
        <v>95</v>
      </c>
      <c r="Z40" s="63">
        <v>0</v>
      </c>
      <c r="AA40" s="63">
        <v>0</v>
      </c>
      <c r="AB40" s="63">
        <v>0</v>
      </c>
      <c r="AC40" s="63">
        <v>0</v>
      </c>
      <c r="AD40" s="64" t="e">
        <f>SUM(#REF!)</f>
        <v>#REF!</v>
      </c>
      <c r="AE40" s="64" t="e">
        <f>AD40/(COUNTA(#REF!))%</f>
        <v>#REF!</v>
      </c>
      <c r="AF40" s="64" t="s">
        <v>97</v>
      </c>
      <c r="AG40" s="65">
        <v>0</v>
      </c>
      <c r="AH40" s="65">
        <v>0</v>
      </c>
      <c r="AI40" s="65">
        <v>0</v>
      </c>
      <c r="AJ40" s="65">
        <v>0</v>
      </c>
      <c r="AK40" s="66">
        <f t="shared" si="6"/>
        <v>0</v>
      </c>
      <c r="AL40" s="66">
        <f t="shared" si="36"/>
        <v>0</v>
      </c>
      <c r="AM40" s="66" t="s">
        <v>97</v>
      </c>
      <c r="AN40" s="49">
        <v>0</v>
      </c>
      <c r="AO40" s="49">
        <v>0</v>
      </c>
      <c r="AP40" s="49">
        <v>0</v>
      </c>
      <c r="AQ40" s="49">
        <v>0</v>
      </c>
      <c r="AR40" s="49">
        <f t="shared" si="39"/>
        <v>0</v>
      </c>
      <c r="AS40" s="49">
        <f t="shared" si="37"/>
        <v>0</v>
      </c>
      <c r="AT40" s="48" t="s">
        <v>93</v>
      </c>
    </row>
    <row r="41" spans="2:46" ht="33.75" customHeight="1" x14ac:dyDescent="0.25">
      <c r="B41" s="234"/>
      <c r="C41" s="39" t="s">
        <v>73</v>
      </c>
      <c r="D41" s="70" t="s">
        <v>255</v>
      </c>
      <c r="E41" s="57">
        <v>0</v>
      </c>
      <c r="F41" s="57">
        <v>0</v>
      </c>
      <c r="G41" s="57">
        <v>0</v>
      </c>
      <c r="H41" s="57">
        <v>0</v>
      </c>
      <c r="I41" s="58">
        <f t="shared" si="0"/>
        <v>0</v>
      </c>
      <c r="J41" s="58" t="e">
        <f t="shared" si="34"/>
        <v>#DIV/0!</v>
      </c>
      <c r="K41" s="58" t="s">
        <v>93</v>
      </c>
      <c r="L41" s="59">
        <v>0</v>
      </c>
      <c r="M41" s="59">
        <v>0</v>
      </c>
      <c r="N41" s="59">
        <v>0</v>
      </c>
      <c r="O41" s="59">
        <v>0</v>
      </c>
      <c r="P41" s="60">
        <f t="shared" si="40"/>
        <v>0</v>
      </c>
      <c r="Q41" s="60">
        <f t="shared" si="41"/>
        <v>0</v>
      </c>
      <c r="R41" s="60" t="s">
        <v>93</v>
      </c>
      <c r="S41" s="61">
        <v>0</v>
      </c>
      <c r="T41" s="61">
        <v>0</v>
      </c>
      <c r="U41" s="61">
        <v>0</v>
      </c>
      <c r="V41" s="61">
        <v>0</v>
      </c>
      <c r="W41" s="62">
        <f t="shared" si="4"/>
        <v>0</v>
      </c>
      <c r="X41" s="62">
        <f t="shared" si="35"/>
        <v>0</v>
      </c>
      <c r="Y41" s="62" t="s">
        <v>95</v>
      </c>
      <c r="Z41" s="63">
        <v>0</v>
      </c>
      <c r="AA41" s="63">
        <v>0</v>
      </c>
      <c r="AB41" s="63">
        <v>0</v>
      </c>
      <c r="AC41" s="63">
        <v>0</v>
      </c>
      <c r="AD41" s="64" t="e">
        <f>SUM(#REF!)</f>
        <v>#REF!</v>
      </c>
      <c r="AE41" s="64" t="e">
        <f>AD41/(COUNTA(#REF!))%</f>
        <v>#REF!</v>
      </c>
      <c r="AF41" s="64" t="s">
        <v>97</v>
      </c>
      <c r="AG41" s="65">
        <v>0</v>
      </c>
      <c r="AH41" s="65">
        <v>0</v>
      </c>
      <c r="AI41" s="65">
        <v>0</v>
      </c>
      <c r="AJ41" s="65">
        <v>0</v>
      </c>
      <c r="AK41" s="66">
        <f t="shared" si="6"/>
        <v>0</v>
      </c>
      <c r="AL41" s="66">
        <f t="shared" si="36"/>
        <v>0</v>
      </c>
      <c r="AM41" s="66" t="s">
        <v>97</v>
      </c>
      <c r="AN41" s="49">
        <v>0</v>
      </c>
      <c r="AO41" s="49">
        <v>0</v>
      </c>
      <c r="AP41" s="49">
        <v>0</v>
      </c>
      <c r="AQ41" s="49">
        <v>0</v>
      </c>
      <c r="AR41" s="49">
        <f t="shared" si="39"/>
        <v>0</v>
      </c>
      <c r="AS41" s="49">
        <f t="shared" si="37"/>
        <v>0</v>
      </c>
      <c r="AT41" s="48" t="s">
        <v>93</v>
      </c>
    </row>
    <row r="42" spans="2:46" ht="33.75" customHeight="1" x14ac:dyDescent="0.25">
      <c r="B42" s="234"/>
      <c r="C42" s="39" t="s">
        <v>75</v>
      </c>
      <c r="D42" s="70" t="s">
        <v>77</v>
      </c>
      <c r="E42" s="57">
        <v>0</v>
      </c>
      <c r="F42" s="57">
        <v>0</v>
      </c>
      <c r="G42" s="57">
        <v>0</v>
      </c>
      <c r="H42" s="57">
        <v>0</v>
      </c>
      <c r="I42" s="58">
        <f t="shared" si="0"/>
        <v>0</v>
      </c>
      <c r="J42" s="58" t="e">
        <f t="shared" si="34"/>
        <v>#DIV/0!</v>
      </c>
      <c r="K42" s="58" t="s">
        <v>93</v>
      </c>
      <c r="L42" s="59">
        <v>0</v>
      </c>
      <c r="M42" s="59">
        <v>0</v>
      </c>
      <c r="N42" s="59">
        <v>0</v>
      </c>
      <c r="O42" s="59">
        <v>0</v>
      </c>
      <c r="P42" s="60">
        <f t="shared" si="40"/>
        <v>0</v>
      </c>
      <c r="Q42" s="60">
        <f t="shared" si="41"/>
        <v>0</v>
      </c>
      <c r="R42" s="60" t="s">
        <v>93</v>
      </c>
      <c r="S42" s="61">
        <v>0</v>
      </c>
      <c r="T42" s="61">
        <v>0</v>
      </c>
      <c r="U42" s="61">
        <v>0</v>
      </c>
      <c r="V42" s="61">
        <v>0</v>
      </c>
      <c r="W42" s="62">
        <f t="shared" si="4"/>
        <v>0</v>
      </c>
      <c r="X42" s="62">
        <f t="shared" si="35"/>
        <v>0</v>
      </c>
      <c r="Y42" s="62" t="s">
        <v>95</v>
      </c>
      <c r="Z42" s="63">
        <v>0</v>
      </c>
      <c r="AA42" s="63">
        <v>0</v>
      </c>
      <c r="AB42" s="63">
        <v>0</v>
      </c>
      <c r="AC42" s="63">
        <v>0</v>
      </c>
      <c r="AD42" s="64" t="e">
        <f>SUM(#REF!)</f>
        <v>#REF!</v>
      </c>
      <c r="AE42" s="64" t="e">
        <f>AD42/(COUNTA(#REF!))%</f>
        <v>#REF!</v>
      </c>
      <c r="AF42" s="64" t="s">
        <v>97</v>
      </c>
      <c r="AG42" s="65">
        <v>0</v>
      </c>
      <c r="AH42" s="65">
        <v>0</v>
      </c>
      <c r="AI42" s="65">
        <v>0</v>
      </c>
      <c r="AJ42" s="65">
        <v>0</v>
      </c>
      <c r="AK42" s="66">
        <f t="shared" si="6"/>
        <v>0</v>
      </c>
      <c r="AL42" s="66">
        <f t="shared" si="36"/>
        <v>0</v>
      </c>
      <c r="AM42" s="66" t="s">
        <v>97</v>
      </c>
      <c r="AN42" s="49">
        <v>0</v>
      </c>
      <c r="AO42" s="49">
        <v>0</v>
      </c>
      <c r="AP42" s="49">
        <v>0</v>
      </c>
      <c r="AQ42" s="49">
        <v>0</v>
      </c>
      <c r="AR42" s="49">
        <f t="shared" si="39"/>
        <v>0</v>
      </c>
      <c r="AS42" s="49">
        <f t="shared" si="37"/>
        <v>0</v>
      </c>
      <c r="AT42" s="48" t="s">
        <v>93</v>
      </c>
    </row>
    <row r="43" spans="2:46" ht="33.75" customHeight="1" x14ac:dyDescent="0.25">
      <c r="B43" s="234"/>
      <c r="C43" s="39" t="s">
        <v>76</v>
      </c>
      <c r="D43" s="70" t="s">
        <v>256</v>
      </c>
      <c r="E43" s="57">
        <v>0</v>
      </c>
      <c r="F43" s="57">
        <v>0</v>
      </c>
      <c r="G43" s="57">
        <v>0</v>
      </c>
      <c r="H43" s="57">
        <v>0</v>
      </c>
      <c r="I43" s="58">
        <f t="shared" si="0"/>
        <v>0</v>
      </c>
      <c r="J43" s="58" t="e">
        <f t="shared" si="34"/>
        <v>#DIV/0!</v>
      </c>
      <c r="K43" s="58" t="s">
        <v>93</v>
      </c>
      <c r="L43" s="59">
        <v>0</v>
      </c>
      <c r="M43" s="59">
        <v>0</v>
      </c>
      <c r="N43" s="59">
        <v>0</v>
      </c>
      <c r="O43" s="59">
        <v>0</v>
      </c>
      <c r="P43" s="60">
        <f t="shared" si="40"/>
        <v>0</v>
      </c>
      <c r="Q43" s="60">
        <f t="shared" si="41"/>
        <v>0</v>
      </c>
      <c r="R43" s="60" t="s">
        <v>93</v>
      </c>
      <c r="S43" s="61">
        <v>0</v>
      </c>
      <c r="T43" s="61">
        <v>0</v>
      </c>
      <c r="U43" s="61">
        <v>0</v>
      </c>
      <c r="V43" s="61">
        <v>0</v>
      </c>
      <c r="W43" s="62">
        <f t="shared" si="4"/>
        <v>0</v>
      </c>
      <c r="X43" s="62">
        <f t="shared" si="35"/>
        <v>0</v>
      </c>
      <c r="Y43" s="62" t="s">
        <v>95</v>
      </c>
      <c r="Z43" s="63">
        <v>0</v>
      </c>
      <c r="AA43" s="63">
        <v>0</v>
      </c>
      <c r="AB43" s="63">
        <v>0</v>
      </c>
      <c r="AC43" s="63">
        <v>0</v>
      </c>
      <c r="AD43" s="64" t="e">
        <f>SUM(#REF!)</f>
        <v>#REF!</v>
      </c>
      <c r="AE43" s="64" t="e">
        <f>AD43/(COUNTA(#REF!))%</f>
        <v>#REF!</v>
      </c>
      <c r="AF43" s="64" t="s">
        <v>97</v>
      </c>
      <c r="AG43" s="65">
        <v>0</v>
      </c>
      <c r="AH43" s="65">
        <v>0</v>
      </c>
      <c r="AI43" s="65">
        <v>0</v>
      </c>
      <c r="AJ43" s="65">
        <v>0</v>
      </c>
      <c r="AK43" s="66">
        <f t="shared" si="6"/>
        <v>0</v>
      </c>
      <c r="AL43" s="66">
        <f t="shared" si="36"/>
        <v>0</v>
      </c>
      <c r="AM43" s="66" t="s">
        <v>97</v>
      </c>
      <c r="AN43" s="49">
        <v>0</v>
      </c>
      <c r="AO43" s="49">
        <v>0</v>
      </c>
      <c r="AP43" s="49">
        <v>0</v>
      </c>
      <c r="AQ43" s="49">
        <v>0</v>
      </c>
      <c r="AR43" s="49">
        <f t="shared" si="39"/>
        <v>0</v>
      </c>
      <c r="AS43" s="49">
        <f t="shared" si="37"/>
        <v>0</v>
      </c>
      <c r="AT43" s="48" t="s">
        <v>93</v>
      </c>
    </row>
    <row r="44" spans="2:46" ht="33.75" customHeight="1" x14ac:dyDescent="0.25">
      <c r="B44" s="234"/>
      <c r="C44" s="39" t="s">
        <v>78</v>
      </c>
      <c r="D44" s="70" t="s">
        <v>257</v>
      </c>
      <c r="E44" s="57">
        <v>0</v>
      </c>
      <c r="F44" s="57">
        <v>0</v>
      </c>
      <c r="G44" s="57">
        <v>0</v>
      </c>
      <c r="H44" s="57">
        <v>0</v>
      </c>
      <c r="I44" s="58">
        <f t="shared" si="0"/>
        <v>0</v>
      </c>
      <c r="J44" s="58" t="e">
        <f t="shared" si="34"/>
        <v>#DIV/0!</v>
      </c>
      <c r="K44" s="58" t="s">
        <v>93</v>
      </c>
      <c r="L44" s="59">
        <v>0</v>
      </c>
      <c r="M44" s="59">
        <v>0</v>
      </c>
      <c r="N44" s="59">
        <v>0</v>
      </c>
      <c r="O44" s="59">
        <v>0</v>
      </c>
      <c r="P44" s="60">
        <f t="shared" si="40"/>
        <v>0</v>
      </c>
      <c r="Q44" s="60">
        <f t="shared" si="41"/>
        <v>0</v>
      </c>
      <c r="R44" s="60" t="s">
        <v>93</v>
      </c>
      <c r="S44" s="61">
        <v>0</v>
      </c>
      <c r="T44" s="61">
        <v>0</v>
      </c>
      <c r="U44" s="61">
        <v>0</v>
      </c>
      <c r="V44" s="61">
        <v>0</v>
      </c>
      <c r="W44" s="62">
        <f t="shared" si="4"/>
        <v>0</v>
      </c>
      <c r="X44" s="62">
        <f t="shared" si="35"/>
        <v>0</v>
      </c>
      <c r="Y44" s="62" t="s">
        <v>95</v>
      </c>
      <c r="Z44" s="63">
        <v>0</v>
      </c>
      <c r="AA44" s="63">
        <v>0</v>
      </c>
      <c r="AB44" s="63">
        <v>0</v>
      </c>
      <c r="AC44" s="63">
        <v>0</v>
      </c>
      <c r="AD44" s="64" t="e">
        <f>SUM(#REF!)</f>
        <v>#REF!</v>
      </c>
      <c r="AE44" s="64" t="e">
        <f>AD44/(COUNTA(#REF!))%</f>
        <v>#REF!</v>
      </c>
      <c r="AF44" s="64" t="s">
        <v>97</v>
      </c>
      <c r="AG44" s="65">
        <v>0</v>
      </c>
      <c r="AH44" s="65">
        <v>0</v>
      </c>
      <c r="AI44" s="65">
        <v>0</v>
      </c>
      <c r="AJ44" s="65">
        <v>0</v>
      </c>
      <c r="AK44" s="66">
        <f t="shared" si="6"/>
        <v>0</v>
      </c>
      <c r="AL44" s="66">
        <f t="shared" si="36"/>
        <v>0</v>
      </c>
      <c r="AM44" s="66" t="s">
        <v>97</v>
      </c>
      <c r="AN44" s="49">
        <v>0</v>
      </c>
      <c r="AO44" s="49">
        <v>0</v>
      </c>
      <c r="AP44" s="49">
        <v>0</v>
      </c>
      <c r="AQ44" s="49">
        <v>0</v>
      </c>
      <c r="AR44" s="49">
        <f t="shared" si="39"/>
        <v>0</v>
      </c>
      <c r="AS44" s="49">
        <f t="shared" si="37"/>
        <v>0</v>
      </c>
      <c r="AT44" s="48" t="s">
        <v>93</v>
      </c>
    </row>
    <row r="45" spans="2:46" ht="33.75" customHeight="1" x14ac:dyDescent="0.25">
      <c r="B45" s="234"/>
      <c r="C45" s="39" t="s">
        <v>80</v>
      </c>
      <c r="D45" s="70" t="s">
        <v>258</v>
      </c>
      <c r="E45" s="57">
        <v>0</v>
      </c>
      <c r="F45" s="57">
        <v>0</v>
      </c>
      <c r="G45" s="57">
        <v>0</v>
      </c>
      <c r="H45" s="57">
        <v>0</v>
      </c>
      <c r="I45" s="58">
        <f t="shared" si="0"/>
        <v>0</v>
      </c>
      <c r="J45" s="58" t="e">
        <f t="shared" si="34"/>
        <v>#DIV/0!</v>
      </c>
      <c r="K45" s="58" t="s">
        <v>93</v>
      </c>
      <c r="L45" s="59">
        <v>0</v>
      </c>
      <c r="M45" s="59">
        <v>0</v>
      </c>
      <c r="N45" s="59">
        <v>0</v>
      </c>
      <c r="O45" s="59">
        <v>0</v>
      </c>
      <c r="P45" s="60">
        <f t="shared" si="40"/>
        <v>0</v>
      </c>
      <c r="Q45" s="60">
        <f t="shared" si="41"/>
        <v>0</v>
      </c>
      <c r="R45" s="60" t="s">
        <v>93</v>
      </c>
      <c r="S45" s="61">
        <v>0</v>
      </c>
      <c r="T45" s="61">
        <v>0</v>
      </c>
      <c r="U45" s="61">
        <v>0</v>
      </c>
      <c r="V45" s="61">
        <v>0</v>
      </c>
      <c r="W45" s="62">
        <f t="shared" si="4"/>
        <v>0</v>
      </c>
      <c r="X45" s="62">
        <f t="shared" si="35"/>
        <v>0</v>
      </c>
      <c r="Y45" s="62" t="s">
        <v>95</v>
      </c>
      <c r="Z45" s="63">
        <v>0</v>
      </c>
      <c r="AA45" s="63">
        <v>0</v>
      </c>
      <c r="AB45" s="63">
        <v>0</v>
      </c>
      <c r="AC45" s="63">
        <v>0</v>
      </c>
      <c r="AD45" s="64" t="e">
        <f>SUM(#REF!)</f>
        <v>#REF!</v>
      </c>
      <c r="AE45" s="64" t="e">
        <f>AD45/(COUNTA(#REF!))%</f>
        <v>#REF!</v>
      </c>
      <c r="AF45" s="64" t="s">
        <v>97</v>
      </c>
      <c r="AG45" s="65">
        <v>0</v>
      </c>
      <c r="AH45" s="65">
        <v>0</v>
      </c>
      <c r="AI45" s="65">
        <v>0</v>
      </c>
      <c r="AJ45" s="65">
        <v>0</v>
      </c>
      <c r="AK45" s="66">
        <f t="shared" si="6"/>
        <v>0</v>
      </c>
      <c r="AL45" s="66">
        <f t="shared" si="36"/>
        <v>0</v>
      </c>
      <c r="AM45" s="66" t="s">
        <v>97</v>
      </c>
      <c r="AN45" s="49">
        <v>0</v>
      </c>
      <c r="AO45" s="49">
        <v>0</v>
      </c>
      <c r="AP45" s="49">
        <v>0</v>
      </c>
      <c r="AQ45" s="49">
        <v>0</v>
      </c>
      <c r="AR45" s="49">
        <f t="shared" si="39"/>
        <v>0</v>
      </c>
      <c r="AS45" s="49">
        <f t="shared" si="37"/>
        <v>0</v>
      </c>
      <c r="AT45" s="48" t="s">
        <v>93</v>
      </c>
    </row>
    <row r="46" spans="2:46" ht="52.5" customHeight="1" x14ac:dyDescent="0.25">
      <c r="B46" s="234"/>
      <c r="C46" s="39" t="s">
        <v>81</v>
      </c>
      <c r="D46" s="70" t="s">
        <v>259</v>
      </c>
      <c r="E46" s="57">
        <v>0</v>
      </c>
      <c r="F46" s="57">
        <v>0</v>
      </c>
      <c r="G46" s="57">
        <v>0</v>
      </c>
      <c r="H46" s="57">
        <v>0</v>
      </c>
      <c r="I46" s="58">
        <f t="shared" si="0"/>
        <v>0</v>
      </c>
      <c r="J46" s="58" t="e">
        <f t="shared" si="34"/>
        <v>#DIV/0!</v>
      </c>
      <c r="K46" s="58" t="s">
        <v>93</v>
      </c>
      <c r="L46" s="59">
        <v>0</v>
      </c>
      <c r="M46" s="59">
        <v>0</v>
      </c>
      <c r="N46" s="59">
        <v>0</v>
      </c>
      <c r="O46" s="59">
        <v>0</v>
      </c>
      <c r="P46" s="60">
        <f t="shared" si="40"/>
        <v>0</v>
      </c>
      <c r="Q46" s="60">
        <f t="shared" si="41"/>
        <v>0</v>
      </c>
      <c r="R46" s="60" t="s">
        <v>93</v>
      </c>
      <c r="S46" s="61">
        <v>0</v>
      </c>
      <c r="T46" s="61">
        <v>0</v>
      </c>
      <c r="U46" s="61">
        <v>0</v>
      </c>
      <c r="V46" s="61">
        <v>0</v>
      </c>
      <c r="W46" s="62">
        <f t="shared" si="4"/>
        <v>0</v>
      </c>
      <c r="X46" s="62">
        <f t="shared" si="35"/>
        <v>0</v>
      </c>
      <c r="Y46" s="62" t="s">
        <v>95</v>
      </c>
      <c r="Z46" s="63">
        <v>0</v>
      </c>
      <c r="AA46" s="63">
        <v>0</v>
      </c>
      <c r="AB46" s="63">
        <v>0</v>
      </c>
      <c r="AC46" s="63">
        <v>0</v>
      </c>
      <c r="AD46" s="64" t="e">
        <f>SUM(#REF!)</f>
        <v>#REF!</v>
      </c>
      <c r="AE46" s="64" t="e">
        <f>AD46/(COUNTA(#REF!))%</f>
        <v>#REF!</v>
      </c>
      <c r="AF46" s="64" t="s">
        <v>97</v>
      </c>
      <c r="AG46" s="65">
        <v>0</v>
      </c>
      <c r="AH46" s="65">
        <v>0</v>
      </c>
      <c r="AI46" s="65">
        <v>0</v>
      </c>
      <c r="AJ46" s="65">
        <v>0</v>
      </c>
      <c r="AK46" s="66">
        <f t="shared" si="6"/>
        <v>0</v>
      </c>
      <c r="AL46" s="66">
        <f t="shared" si="36"/>
        <v>0</v>
      </c>
      <c r="AM46" s="66" t="s">
        <v>97</v>
      </c>
      <c r="AN46" s="49">
        <v>0</v>
      </c>
      <c r="AO46" s="49">
        <v>0</v>
      </c>
      <c r="AP46" s="49">
        <v>0</v>
      </c>
      <c r="AQ46" s="49">
        <v>0</v>
      </c>
      <c r="AR46" s="49">
        <f t="shared" si="39"/>
        <v>0</v>
      </c>
      <c r="AS46" s="49">
        <f t="shared" si="37"/>
        <v>0</v>
      </c>
      <c r="AT46" s="48" t="s">
        <v>93</v>
      </c>
    </row>
    <row r="47" spans="2:46" ht="42.75" customHeight="1" x14ac:dyDescent="0.25">
      <c r="B47" s="234"/>
      <c r="C47" s="39" t="s">
        <v>82</v>
      </c>
      <c r="D47" s="70" t="s">
        <v>260</v>
      </c>
      <c r="E47" s="57">
        <v>0</v>
      </c>
      <c r="F47" s="57">
        <v>0</v>
      </c>
      <c r="G47" s="57">
        <v>0</v>
      </c>
      <c r="H47" s="57">
        <v>0</v>
      </c>
      <c r="I47" s="58">
        <f t="shared" si="0"/>
        <v>0</v>
      </c>
      <c r="J47" s="58" t="e">
        <f t="shared" si="34"/>
        <v>#DIV/0!</v>
      </c>
      <c r="K47" s="58" t="s">
        <v>93</v>
      </c>
      <c r="L47" s="59">
        <v>0</v>
      </c>
      <c r="M47" s="59">
        <v>0</v>
      </c>
      <c r="N47" s="59">
        <v>0</v>
      </c>
      <c r="O47" s="59">
        <v>0</v>
      </c>
      <c r="P47" s="60">
        <f t="shared" si="40"/>
        <v>0</v>
      </c>
      <c r="Q47" s="60">
        <f t="shared" si="41"/>
        <v>0</v>
      </c>
      <c r="R47" s="60" t="s">
        <v>93</v>
      </c>
      <c r="S47" s="61">
        <v>0</v>
      </c>
      <c r="T47" s="61">
        <v>0</v>
      </c>
      <c r="U47" s="61">
        <v>0</v>
      </c>
      <c r="V47" s="61">
        <v>0</v>
      </c>
      <c r="W47" s="62">
        <f t="shared" si="4"/>
        <v>0</v>
      </c>
      <c r="X47" s="62">
        <f t="shared" si="35"/>
        <v>0</v>
      </c>
      <c r="Y47" s="62" t="s">
        <v>95</v>
      </c>
      <c r="Z47" s="63">
        <v>0</v>
      </c>
      <c r="AA47" s="63">
        <v>0</v>
      </c>
      <c r="AB47" s="63">
        <v>0</v>
      </c>
      <c r="AC47" s="63">
        <v>0</v>
      </c>
      <c r="AD47" s="64" t="e">
        <f>SUM(#REF!)</f>
        <v>#REF!</v>
      </c>
      <c r="AE47" s="64" t="e">
        <f>AD47/(COUNTA(#REF!))%</f>
        <v>#REF!</v>
      </c>
      <c r="AF47" s="64" t="s">
        <v>97</v>
      </c>
      <c r="AG47" s="65">
        <v>0</v>
      </c>
      <c r="AH47" s="65">
        <v>0</v>
      </c>
      <c r="AI47" s="65">
        <v>0</v>
      </c>
      <c r="AJ47" s="65">
        <v>0</v>
      </c>
      <c r="AK47" s="66">
        <f t="shared" si="6"/>
        <v>0</v>
      </c>
      <c r="AL47" s="66">
        <f t="shared" si="36"/>
        <v>0</v>
      </c>
      <c r="AM47" s="66" t="s">
        <v>97</v>
      </c>
      <c r="AN47" s="49">
        <v>0</v>
      </c>
      <c r="AO47" s="49">
        <v>0</v>
      </c>
      <c r="AP47" s="49">
        <v>0</v>
      </c>
      <c r="AQ47" s="49">
        <v>0</v>
      </c>
      <c r="AR47" s="49">
        <f t="shared" si="39"/>
        <v>0</v>
      </c>
      <c r="AS47" s="49">
        <f t="shared" si="37"/>
        <v>0</v>
      </c>
      <c r="AT47" s="48" t="s">
        <v>93</v>
      </c>
    </row>
    <row r="48" spans="2:46" ht="33.75" customHeight="1" x14ac:dyDescent="0.25">
      <c r="B48" s="234"/>
      <c r="C48" s="39" t="s">
        <v>83</v>
      </c>
      <c r="D48" s="70" t="s">
        <v>261</v>
      </c>
      <c r="E48" s="57">
        <v>0</v>
      </c>
      <c r="F48" s="57">
        <v>0</v>
      </c>
      <c r="G48" s="57">
        <v>0</v>
      </c>
      <c r="H48" s="57">
        <v>0</v>
      </c>
      <c r="I48" s="58">
        <f t="shared" si="0"/>
        <v>0</v>
      </c>
      <c r="J48" s="58" t="e">
        <f t="shared" si="34"/>
        <v>#DIV/0!</v>
      </c>
      <c r="K48" s="58" t="s">
        <v>93</v>
      </c>
      <c r="L48" s="59">
        <v>0</v>
      </c>
      <c r="M48" s="59">
        <v>0</v>
      </c>
      <c r="N48" s="59">
        <v>0</v>
      </c>
      <c r="O48" s="59">
        <v>0</v>
      </c>
      <c r="P48" s="60">
        <f t="shared" si="40"/>
        <v>0</v>
      </c>
      <c r="Q48" s="60">
        <f t="shared" si="41"/>
        <v>0</v>
      </c>
      <c r="R48" s="60" t="s">
        <v>93</v>
      </c>
      <c r="S48" s="61">
        <v>0</v>
      </c>
      <c r="T48" s="61">
        <v>0</v>
      </c>
      <c r="U48" s="61">
        <v>0</v>
      </c>
      <c r="V48" s="61">
        <v>0</v>
      </c>
      <c r="W48" s="62">
        <f t="shared" si="4"/>
        <v>0</v>
      </c>
      <c r="X48" s="62">
        <f t="shared" si="35"/>
        <v>0</v>
      </c>
      <c r="Y48" s="62" t="s">
        <v>95</v>
      </c>
      <c r="Z48" s="63">
        <v>0</v>
      </c>
      <c r="AA48" s="63">
        <v>0</v>
      </c>
      <c r="AB48" s="63">
        <v>0</v>
      </c>
      <c r="AC48" s="63">
        <v>0</v>
      </c>
      <c r="AD48" s="64" t="e">
        <f>SUM(#REF!)</f>
        <v>#REF!</v>
      </c>
      <c r="AE48" s="64" t="e">
        <f>AD48/(COUNTA(#REF!))%</f>
        <v>#REF!</v>
      </c>
      <c r="AF48" s="64" t="s">
        <v>97</v>
      </c>
      <c r="AG48" s="65">
        <v>0</v>
      </c>
      <c r="AH48" s="65">
        <v>0</v>
      </c>
      <c r="AI48" s="65">
        <v>0</v>
      </c>
      <c r="AJ48" s="65">
        <v>0</v>
      </c>
      <c r="AK48" s="66">
        <f t="shared" si="6"/>
        <v>0</v>
      </c>
      <c r="AL48" s="66">
        <f t="shared" si="36"/>
        <v>0</v>
      </c>
      <c r="AM48" s="66" t="s">
        <v>97</v>
      </c>
      <c r="AN48" s="49">
        <v>0</v>
      </c>
      <c r="AO48" s="49">
        <v>0</v>
      </c>
      <c r="AP48" s="49">
        <v>0</v>
      </c>
      <c r="AQ48" s="49">
        <v>0</v>
      </c>
      <c r="AR48" s="49">
        <f t="shared" si="39"/>
        <v>0</v>
      </c>
      <c r="AS48" s="49">
        <f t="shared" si="37"/>
        <v>0</v>
      </c>
      <c r="AT48" s="48" t="s">
        <v>93</v>
      </c>
    </row>
    <row r="49" spans="2:46" ht="33.75" customHeight="1" x14ac:dyDescent="0.25">
      <c r="B49" s="234"/>
      <c r="C49" s="39" t="s">
        <v>84</v>
      </c>
      <c r="D49" s="70" t="s">
        <v>262</v>
      </c>
      <c r="E49" s="57">
        <v>0</v>
      </c>
      <c r="F49" s="57">
        <v>0</v>
      </c>
      <c r="G49" s="57">
        <v>0</v>
      </c>
      <c r="H49" s="57">
        <v>0</v>
      </c>
      <c r="I49" s="58">
        <f t="shared" si="0"/>
        <v>0</v>
      </c>
      <c r="J49" s="58" t="e">
        <f t="shared" si="34"/>
        <v>#DIV/0!</v>
      </c>
      <c r="K49" s="58" t="s">
        <v>93</v>
      </c>
      <c r="L49" s="59">
        <v>0</v>
      </c>
      <c r="M49" s="59">
        <v>0</v>
      </c>
      <c r="N49" s="59">
        <v>0</v>
      </c>
      <c r="O49" s="59">
        <v>0</v>
      </c>
      <c r="P49" s="60">
        <f t="shared" si="40"/>
        <v>0</v>
      </c>
      <c r="Q49" s="60">
        <f t="shared" si="41"/>
        <v>0</v>
      </c>
      <c r="R49" s="60" t="s">
        <v>93</v>
      </c>
      <c r="S49" s="61">
        <v>0</v>
      </c>
      <c r="T49" s="61">
        <v>0</v>
      </c>
      <c r="U49" s="61">
        <v>0</v>
      </c>
      <c r="V49" s="61">
        <v>0</v>
      </c>
      <c r="W49" s="62">
        <f t="shared" si="4"/>
        <v>0</v>
      </c>
      <c r="X49" s="62">
        <f t="shared" si="35"/>
        <v>0</v>
      </c>
      <c r="Y49" s="62" t="s">
        <v>95</v>
      </c>
      <c r="Z49" s="63">
        <v>0</v>
      </c>
      <c r="AA49" s="63">
        <v>0</v>
      </c>
      <c r="AB49" s="63">
        <v>0</v>
      </c>
      <c r="AC49" s="63">
        <v>0</v>
      </c>
      <c r="AD49" s="64" t="e">
        <f>SUM(#REF!)</f>
        <v>#REF!</v>
      </c>
      <c r="AE49" s="64" t="e">
        <f>AD49/(COUNTA(#REF!))%</f>
        <v>#REF!</v>
      </c>
      <c r="AF49" s="64" t="s">
        <v>97</v>
      </c>
      <c r="AG49" s="65">
        <v>0</v>
      </c>
      <c r="AH49" s="65">
        <v>0</v>
      </c>
      <c r="AI49" s="65">
        <v>0</v>
      </c>
      <c r="AJ49" s="65">
        <v>0</v>
      </c>
      <c r="AK49" s="66">
        <f t="shared" si="6"/>
        <v>0</v>
      </c>
      <c r="AL49" s="66">
        <f t="shared" si="36"/>
        <v>0</v>
      </c>
      <c r="AM49" s="66" t="s">
        <v>97</v>
      </c>
      <c r="AN49" s="49">
        <v>0</v>
      </c>
      <c r="AO49" s="49">
        <v>0</v>
      </c>
      <c r="AP49" s="49">
        <v>0</v>
      </c>
      <c r="AQ49" s="49">
        <v>0</v>
      </c>
      <c r="AR49" s="49">
        <f t="shared" si="39"/>
        <v>0</v>
      </c>
      <c r="AS49" s="49">
        <f t="shared" si="37"/>
        <v>0</v>
      </c>
      <c r="AT49" s="48" t="s">
        <v>93</v>
      </c>
    </row>
    <row r="50" spans="2:46" ht="33.75" customHeight="1" x14ac:dyDescent="0.25">
      <c r="B50" s="234"/>
      <c r="C50" s="39" t="s">
        <v>85</v>
      </c>
      <c r="D50" s="70" t="s">
        <v>263</v>
      </c>
      <c r="E50" s="57">
        <v>0</v>
      </c>
      <c r="F50" s="57">
        <v>0</v>
      </c>
      <c r="G50" s="57">
        <v>0</v>
      </c>
      <c r="H50" s="57">
        <v>0</v>
      </c>
      <c r="I50" s="58">
        <f t="shared" si="0"/>
        <v>0</v>
      </c>
      <c r="J50" s="58" t="e">
        <f t="shared" si="34"/>
        <v>#DIV/0!</v>
      </c>
      <c r="K50" s="58" t="s">
        <v>93</v>
      </c>
      <c r="L50" s="59">
        <v>0</v>
      </c>
      <c r="M50" s="59">
        <v>0</v>
      </c>
      <c r="N50" s="59">
        <v>0</v>
      </c>
      <c r="O50" s="59">
        <v>0</v>
      </c>
      <c r="P50" s="60">
        <f t="shared" si="40"/>
        <v>0</v>
      </c>
      <c r="Q50" s="60">
        <f t="shared" si="41"/>
        <v>0</v>
      </c>
      <c r="R50" s="60" t="s">
        <v>93</v>
      </c>
      <c r="S50" s="61">
        <v>0</v>
      </c>
      <c r="T50" s="61">
        <v>0</v>
      </c>
      <c r="U50" s="61">
        <v>0</v>
      </c>
      <c r="V50" s="61">
        <v>0</v>
      </c>
      <c r="W50" s="62">
        <f t="shared" si="4"/>
        <v>0</v>
      </c>
      <c r="X50" s="62">
        <f t="shared" si="35"/>
        <v>0</v>
      </c>
      <c r="Y50" s="62" t="s">
        <v>95</v>
      </c>
      <c r="Z50" s="63">
        <v>0</v>
      </c>
      <c r="AA50" s="63">
        <v>0</v>
      </c>
      <c r="AB50" s="63">
        <v>0</v>
      </c>
      <c r="AC50" s="63">
        <v>0</v>
      </c>
      <c r="AD50" s="64" t="e">
        <f>SUM(#REF!)</f>
        <v>#REF!</v>
      </c>
      <c r="AE50" s="64" t="e">
        <f>AD50/(COUNTA(#REF!))%</f>
        <v>#REF!</v>
      </c>
      <c r="AF50" s="64" t="s">
        <v>97</v>
      </c>
      <c r="AG50" s="65">
        <v>0</v>
      </c>
      <c r="AH50" s="65">
        <v>0</v>
      </c>
      <c r="AI50" s="65">
        <v>0</v>
      </c>
      <c r="AJ50" s="65">
        <v>0</v>
      </c>
      <c r="AK50" s="66">
        <f t="shared" si="6"/>
        <v>0</v>
      </c>
      <c r="AL50" s="66">
        <f t="shared" si="36"/>
        <v>0</v>
      </c>
      <c r="AM50" s="66" t="s">
        <v>97</v>
      </c>
      <c r="AN50" s="49">
        <v>0</v>
      </c>
      <c r="AO50" s="49">
        <v>0</v>
      </c>
      <c r="AP50" s="49">
        <v>0</v>
      </c>
      <c r="AQ50" s="49">
        <v>0</v>
      </c>
      <c r="AR50" s="49">
        <f t="shared" si="39"/>
        <v>0</v>
      </c>
      <c r="AS50" s="49">
        <f t="shared" si="37"/>
        <v>0</v>
      </c>
      <c r="AT50" s="48" t="s">
        <v>93</v>
      </c>
    </row>
    <row r="51" spans="2:46" ht="42.75" customHeight="1" x14ac:dyDescent="0.25">
      <c r="B51" s="235"/>
      <c r="C51" s="39" t="s">
        <v>86</v>
      </c>
      <c r="D51" s="70" t="s">
        <v>264</v>
      </c>
      <c r="E51" s="57">
        <v>0</v>
      </c>
      <c r="F51" s="57">
        <v>0</v>
      </c>
      <c r="G51" s="57">
        <v>0</v>
      </c>
      <c r="H51" s="57">
        <v>0</v>
      </c>
      <c r="I51" s="58">
        <f t="shared" si="0"/>
        <v>0</v>
      </c>
      <c r="J51" s="58" t="e">
        <f t="shared" si="34"/>
        <v>#DIV/0!</v>
      </c>
      <c r="K51" s="58" t="s">
        <v>93</v>
      </c>
      <c r="L51" s="59">
        <v>0</v>
      </c>
      <c r="M51" s="59">
        <v>0</v>
      </c>
      <c r="N51" s="59">
        <v>0</v>
      </c>
      <c r="O51" s="59">
        <v>0</v>
      </c>
      <c r="P51" s="60">
        <f t="shared" si="40"/>
        <v>0</v>
      </c>
      <c r="Q51" s="60">
        <f t="shared" si="41"/>
        <v>0</v>
      </c>
      <c r="R51" s="60" t="s">
        <v>93</v>
      </c>
      <c r="S51" s="61">
        <v>0</v>
      </c>
      <c r="T51" s="61">
        <v>0</v>
      </c>
      <c r="U51" s="61">
        <v>0</v>
      </c>
      <c r="V51" s="61">
        <v>0</v>
      </c>
      <c r="W51" s="62">
        <f t="shared" si="4"/>
        <v>0</v>
      </c>
      <c r="X51" s="62">
        <f t="shared" si="35"/>
        <v>0</v>
      </c>
      <c r="Y51" s="62" t="s">
        <v>95</v>
      </c>
      <c r="Z51" s="63">
        <v>0</v>
      </c>
      <c r="AA51" s="63">
        <v>0</v>
      </c>
      <c r="AB51" s="63">
        <v>0</v>
      </c>
      <c r="AC51" s="63">
        <v>0</v>
      </c>
      <c r="AD51" s="64" t="e">
        <f>SUM(#REF!)</f>
        <v>#REF!</v>
      </c>
      <c r="AE51" s="64" t="e">
        <f>AD51/(COUNTA(#REF!))%</f>
        <v>#REF!</v>
      </c>
      <c r="AF51" s="64" t="s">
        <v>97</v>
      </c>
      <c r="AG51" s="65">
        <v>0</v>
      </c>
      <c r="AH51" s="65">
        <v>0</v>
      </c>
      <c r="AI51" s="65">
        <v>0</v>
      </c>
      <c r="AJ51" s="65">
        <v>0</v>
      </c>
      <c r="AK51" s="66">
        <f t="shared" si="6"/>
        <v>0</v>
      </c>
      <c r="AL51" s="66">
        <f t="shared" si="36"/>
        <v>0</v>
      </c>
      <c r="AM51" s="66" t="s">
        <v>97</v>
      </c>
      <c r="AN51" s="49">
        <v>0</v>
      </c>
      <c r="AO51" s="49">
        <v>0</v>
      </c>
      <c r="AP51" s="49">
        <v>0</v>
      </c>
      <c r="AQ51" s="49">
        <v>0</v>
      </c>
      <c r="AR51" s="49">
        <f t="shared" si="39"/>
        <v>0</v>
      </c>
      <c r="AS51" s="49">
        <f t="shared" si="37"/>
        <v>0</v>
      </c>
      <c r="AT51" s="48" t="s">
        <v>93</v>
      </c>
    </row>
    <row r="52" spans="2:46" s="11" customFormat="1" ht="25.5" customHeight="1" thickBot="1" x14ac:dyDescent="0.3">
      <c r="B52" s="14" t="s">
        <v>123</v>
      </c>
      <c r="C52" s="13"/>
      <c r="D52" s="13" t="s">
        <v>124</v>
      </c>
      <c r="E52" s="25">
        <f>SUM(E9:E51)</f>
        <v>0</v>
      </c>
      <c r="F52" s="26">
        <f>SUM(F9:F51)</f>
        <v>0</v>
      </c>
      <c r="G52" s="26">
        <f>SUM(G9:G51)</f>
        <v>0</v>
      </c>
      <c r="H52" s="26">
        <f>SUM(H9:H51)</f>
        <v>0</v>
      </c>
      <c r="I52" s="204"/>
      <c r="J52" s="205"/>
      <c r="K52" s="206"/>
      <c r="L52" s="23">
        <f>SUM(L9:L51)</f>
        <v>0</v>
      </c>
      <c r="M52" s="24">
        <f>SUM(M9:M51)</f>
        <v>0</v>
      </c>
      <c r="N52" s="24">
        <f>SUM(N9:N51)</f>
        <v>0</v>
      </c>
      <c r="O52" s="24">
        <f>SUM(O9:O51)</f>
        <v>0</v>
      </c>
      <c r="P52" s="204"/>
      <c r="Q52" s="205"/>
      <c r="R52" s="205"/>
      <c r="S52" s="15">
        <f>SUM(S9:S51)</f>
        <v>0</v>
      </c>
      <c r="T52" s="16">
        <f>SUM(T9:T51)</f>
        <v>0</v>
      </c>
      <c r="U52" s="16">
        <f>SUM(U9:U51)</f>
        <v>0</v>
      </c>
      <c r="V52" s="16">
        <f>SUM(V9:V51)</f>
        <v>0</v>
      </c>
      <c r="W52" s="207"/>
      <c r="X52" s="207"/>
      <c r="Y52" s="208"/>
      <c r="Z52" s="19">
        <f>SUM(Z9:Z51)</f>
        <v>0</v>
      </c>
      <c r="AA52" s="20">
        <f>SUM(AA9:AA51)</f>
        <v>0</v>
      </c>
      <c r="AB52" s="20">
        <f>SUM(AB9:AB51)</f>
        <v>0</v>
      </c>
      <c r="AC52" s="20">
        <f>SUM(AC9:AC51)</f>
        <v>0</v>
      </c>
      <c r="AD52" s="204"/>
      <c r="AE52" s="205"/>
      <c r="AF52" s="206"/>
      <c r="AG52" s="21">
        <f>SUM(AG9:AG51)</f>
        <v>0</v>
      </c>
      <c r="AH52" s="22">
        <f>SUM(AH9:AH51)</f>
        <v>0</v>
      </c>
      <c r="AI52" s="22">
        <f>SUM(AI9:AI51)</f>
        <v>0</v>
      </c>
      <c r="AJ52" s="22">
        <f>SUM(AJ9:AJ51)</f>
        <v>0</v>
      </c>
      <c r="AK52" s="207"/>
      <c r="AL52" s="207"/>
      <c r="AM52" s="204"/>
      <c r="AN52" s="17">
        <f>SUM(AN9:AN51)</f>
        <v>0</v>
      </c>
      <c r="AO52" s="18">
        <f>SUM(AO9:AO51)</f>
        <v>0</v>
      </c>
      <c r="AP52" s="18">
        <f>SUM(AP9:AP51)</f>
        <v>0</v>
      </c>
      <c r="AQ52" s="18">
        <f>SUM(AQ9:AQ51)</f>
        <v>0</v>
      </c>
      <c r="AR52" s="207"/>
      <c r="AS52" s="207"/>
      <c r="AT52" s="208"/>
    </row>
    <row r="53" spans="2:46" s="11" customFormat="1" ht="25.5" customHeight="1" x14ac:dyDescent="0.25">
      <c r="B53" s="229" t="s">
        <v>125</v>
      </c>
      <c r="C53" s="229"/>
      <c r="D53" s="229"/>
      <c r="E53" s="229"/>
      <c r="F53" s="229"/>
      <c r="G53" s="229"/>
      <c r="H53" s="229"/>
      <c r="I53" s="229"/>
      <c r="J53" s="229"/>
      <c r="K53" s="229"/>
      <c r="L53" s="229"/>
      <c r="M53" s="229"/>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row>
    <row r="54" spans="2:46" x14ac:dyDescent="0.25">
      <c r="B54" s="3"/>
    </row>
    <row r="55" spans="2:46" ht="17.25" x14ac:dyDescent="0.25">
      <c r="B55" s="27" t="s">
        <v>91</v>
      </c>
      <c r="C55" s="28"/>
      <c r="D55" s="27"/>
    </row>
    <row r="56" spans="2:46" ht="17.25" x14ac:dyDescent="0.25">
      <c r="B56" s="27"/>
      <c r="C56" s="28"/>
      <c r="D56" s="27"/>
    </row>
    <row r="57" spans="2:46" x14ac:dyDescent="0.25">
      <c r="B57" s="2" t="s">
        <v>92</v>
      </c>
      <c r="D57" s="8" t="s">
        <v>16</v>
      </c>
      <c r="F57" s="5"/>
    </row>
    <row r="58" spans="2:46" x14ac:dyDescent="0.25">
      <c r="B58" s="6">
        <v>0</v>
      </c>
      <c r="D58" s="8" t="s">
        <v>93</v>
      </c>
      <c r="F58" s="5"/>
    </row>
    <row r="59" spans="2:46" x14ac:dyDescent="0.25">
      <c r="B59" s="2" t="s">
        <v>94</v>
      </c>
      <c r="D59" s="8" t="s">
        <v>95</v>
      </c>
      <c r="F59" s="5"/>
    </row>
    <row r="60" spans="2:46" x14ac:dyDescent="0.25">
      <c r="B60" s="2" t="s">
        <v>96</v>
      </c>
      <c r="D60" s="8" t="s">
        <v>97</v>
      </c>
      <c r="F60" s="5"/>
    </row>
    <row r="61" spans="2:46" x14ac:dyDescent="0.25">
      <c r="B61" s="2" t="s">
        <v>98</v>
      </c>
      <c r="D61" s="8" t="s">
        <v>99</v>
      </c>
      <c r="F61" s="5"/>
    </row>
    <row r="62" spans="2:46" x14ac:dyDescent="0.25">
      <c r="B62" s="6">
        <v>1</v>
      </c>
      <c r="D62" s="8" t="s">
        <v>100</v>
      </c>
      <c r="F62" s="5"/>
    </row>
    <row r="63" spans="2:46" ht="17.25" thickBot="1" x14ac:dyDescent="0.3">
      <c r="F63" s="5"/>
    </row>
    <row r="64" spans="2:46" x14ac:dyDescent="0.25">
      <c r="B64" s="230"/>
      <c r="C64" s="231"/>
      <c r="D64" s="232"/>
      <c r="F64" s="5"/>
    </row>
    <row r="65" spans="2:6" ht="40.5" customHeight="1" x14ac:dyDescent="0.25">
      <c r="B65" s="29" t="s">
        <v>126</v>
      </c>
      <c r="C65" s="227" t="s">
        <v>127</v>
      </c>
      <c r="D65" s="228"/>
      <c r="F65" s="5"/>
    </row>
    <row r="66" spans="2:6" ht="40.5" customHeight="1" x14ac:dyDescent="0.25">
      <c r="B66" s="29"/>
      <c r="C66" s="227" t="s">
        <v>128</v>
      </c>
      <c r="D66" s="228"/>
      <c r="F66" s="5"/>
    </row>
    <row r="67" spans="2:6" ht="51" customHeight="1" x14ac:dyDescent="0.25">
      <c r="B67" s="30" t="s">
        <v>129</v>
      </c>
      <c r="C67" s="227" t="s">
        <v>130</v>
      </c>
      <c r="D67" s="228"/>
      <c r="F67" s="5"/>
    </row>
    <row r="68" spans="2:6" ht="59.25" customHeight="1" x14ac:dyDescent="0.25">
      <c r="B68" s="30" t="s">
        <v>129</v>
      </c>
      <c r="C68" s="227" t="s">
        <v>131</v>
      </c>
      <c r="D68" s="228"/>
      <c r="F68" s="5"/>
    </row>
    <row r="69" spans="2:6" ht="40.5" customHeight="1" x14ac:dyDescent="0.25">
      <c r="B69" s="29" t="s">
        <v>132</v>
      </c>
      <c r="C69" s="202" t="s">
        <v>133</v>
      </c>
      <c r="D69" s="203"/>
      <c r="F69" s="5"/>
    </row>
    <row r="70" spans="2:6" ht="40.5" customHeight="1" x14ac:dyDescent="0.25">
      <c r="B70" s="29" t="s">
        <v>132</v>
      </c>
      <c r="C70" s="227" t="s">
        <v>208</v>
      </c>
      <c r="D70" s="228"/>
      <c r="F70" s="5"/>
    </row>
    <row r="71" spans="2:6" ht="27.75" customHeight="1" x14ac:dyDescent="0.25">
      <c r="B71" s="29" t="s">
        <v>132</v>
      </c>
      <c r="C71" s="202" t="s">
        <v>134</v>
      </c>
      <c r="D71" s="203"/>
      <c r="F71" s="5"/>
    </row>
    <row r="72" spans="2:6" ht="25.5" customHeight="1" x14ac:dyDescent="0.25">
      <c r="B72" s="29"/>
      <c r="C72" s="227" t="s">
        <v>135</v>
      </c>
      <c r="D72" s="228"/>
      <c r="F72" s="5"/>
    </row>
    <row r="73" spans="2:6" ht="17.25" thickBot="1" x14ac:dyDescent="0.3">
      <c r="B73" s="31"/>
      <c r="C73" s="32"/>
      <c r="D73" s="33"/>
      <c r="F73" s="5"/>
    </row>
    <row r="74" spans="2:6" x14ac:dyDescent="0.25">
      <c r="F74" s="5"/>
    </row>
    <row r="75" spans="2:6" x14ac:dyDescent="0.25">
      <c r="F75" s="5"/>
    </row>
    <row r="76" spans="2:6" x14ac:dyDescent="0.25">
      <c r="F76" s="5"/>
    </row>
    <row r="77" spans="2:6" x14ac:dyDescent="0.25">
      <c r="F77" s="5"/>
    </row>
    <row r="78" spans="2:6" x14ac:dyDescent="0.25">
      <c r="F78" s="5"/>
    </row>
    <row r="79" spans="2:6" x14ac:dyDescent="0.25">
      <c r="F79" s="5"/>
    </row>
    <row r="80" spans="2:6" x14ac:dyDescent="0.25">
      <c r="F80" s="5"/>
    </row>
    <row r="81" spans="6:6" x14ac:dyDescent="0.25">
      <c r="F81" s="5"/>
    </row>
    <row r="82" spans="6:6" x14ac:dyDescent="0.25">
      <c r="F82" s="5"/>
    </row>
    <row r="83" spans="6:6" x14ac:dyDescent="0.25">
      <c r="F83" s="5"/>
    </row>
    <row r="84" spans="6:6" x14ac:dyDescent="0.25">
      <c r="F84" s="5"/>
    </row>
    <row r="85" spans="6:6" x14ac:dyDescent="0.25">
      <c r="F85" s="5"/>
    </row>
    <row r="86" spans="6:6" x14ac:dyDescent="0.25">
      <c r="F86" s="5"/>
    </row>
    <row r="87" spans="6:6" x14ac:dyDescent="0.25">
      <c r="F87" s="5"/>
    </row>
    <row r="88" spans="6:6" x14ac:dyDescent="0.25">
      <c r="F88" s="5"/>
    </row>
    <row r="89" spans="6:6" x14ac:dyDescent="0.25">
      <c r="F89" s="5"/>
    </row>
    <row r="90" spans="6:6" x14ac:dyDescent="0.25">
      <c r="F90" s="5"/>
    </row>
    <row r="91" spans="6:6" x14ac:dyDescent="0.25">
      <c r="F91" s="5"/>
    </row>
    <row r="92" spans="6:6" x14ac:dyDescent="0.25">
      <c r="F92" s="5"/>
    </row>
    <row r="93" spans="6:6" x14ac:dyDescent="0.25">
      <c r="F93" s="5"/>
    </row>
  </sheetData>
  <mergeCells count="51">
    <mergeCell ref="Z5:AF5"/>
    <mergeCell ref="AG5:AM5"/>
    <mergeCell ref="AN5:AT5"/>
    <mergeCell ref="E5:K5"/>
    <mergeCell ref="L5:R5"/>
    <mergeCell ref="S5:Y5"/>
    <mergeCell ref="B33:B51"/>
    <mergeCell ref="Z7:AC7"/>
    <mergeCell ref="AG7:AJ7"/>
    <mergeCell ref="R2:AQ2"/>
    <mergeCell ref="C71:D71"/>
    <mergeCell ref="AD52:AF52"/>
    <mergeCell ref="W52:Y52"/>
    <mergeCell ref="B2:C2"/>
    <mergeCell ref="B21:B25"/>
    <mergeCell ref="B26:B27"/>
    <mergeCell ref="B28:B32"/>
    <mergeCell ref="E7:H7"/>
    <mergeCell ref="B12:B15"/>
    <mergeCell ref="B16:B20"/>
    <mergeCell ref="B10:B11"/>
    <mergeCell ref="B6:B8"/>
    <mergeCell ref="C72:D72"/>
    <mergeCell ref="B53:M53"/>
    <mergeCell ref="C67:D67"/>
    <mergeCell ref="C68:D68"/>
    <mergeCell ref="C70:D70"/>
    <mergeCell ref="C65:D65"/>
    <mergeCell ref="C66:D66"/>
    <mergeCell ref="B64:D64"/>
    <mergeCell ref="I7:J7"/>
    <mergeCell ref="P7:Q7"/>
    <mergeCell ref="L7:O7"/>
    <mergeCell ref="C6:D7"/>
    <mergeCell ref="E6:K6"/>
    <mergeCell ref="AN6:AT6"/>
    <mergeCell ref="AG6:AM6"/>
    <mergeCell ref="Z6:AF6"/>
    <mergeCell ref="S6:Y6"/>
    <mergeCell ref="C69:D69"/>
    <mergeCell ref="I52:K52"/>
    <mergeCell ref="L6:R6"/>
    <mergeCell ref="P52:R52"/>
    <mergeCell ref="AR52:AT52"/>
    <mergeCell ref="AK52:AM52"/>
    <mergeCell ref="S7:V7"/>
    <mergeCell ref="W7:X7"/>
    <mergeCell ref="AD7:AE7"/>
    <mergeCell ref="AK7:AL7"/>
    <mergeCell ref="AN7:AQ7"/>
    <mergeCell ref="AR7:AS7"/>
  </mergeCells>
  <phoneticPr fontId="3" type="noConversion"/>
  <dataValidations count="1">
    <dataValidation type="list" showInputMessage="1" showErrorMessage="1" errorTitle="Ingresar valor" promptTitle="Frecuencia" sqref="AF9:AF51 AT9:AT51 K9:K51 Y9:Y51 AM9:AM51 R9:R51" xr:uid="{00000000-0002-0000-0000-000000000000}">
      <formula1>$D$58:$D$62</formula1>
    </dataValidation>
  </dataValidations>
  <printOptions horizontalCentered="1" verticalCentered="1"/>
  <pageMargins left="0.23622047244094491" right="0.23622047244094491" top="0.74803149606299213" bottom="0.74803149606299213" header="0.31496062992125984" footer="0.31496062992125984"/>
  <pageSetup scale="17" orientation="landscape" r:id="rId1"/>
  <drawing r:id="rId2"/>
  <legacyDrawing r:id="rId3"/>
  <tableParts count="2">
    <tablePart r:id="rId4"/>
    <tablePart r:id="rId5"/>
  </tableParts>
  <extLst>
    <ext xmlns:x14="http://schemas.microsoft.com/office/spreadsheetml/2009/9/main" uri="{CCE6A557-97BC-4b89-ADB6-D9C93CAAB3DF}">
      <x14:dataValidations xmlns:xm="http://schemas.microsoft.com/office/excel/2006/main" count="1">
        <x14:dataValidation type="list" allowBlank="1" showInputMessage="1" showErrorMessage="1" xr:uid="{4EAFA744-AA45-43D0-8DDF-677EB9FF1329}">
          <x14:formula1>
            <xm:f>matriz!$C$2:$C$11</xm:f>
          </x14:formula1>
          <xm:sqref>E6:AT6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491DF-2329-48BE-A7A4-8566AA9E994A}">
  <dimension ref="C1:C11"/>
  <sheetViews>
    <sheetView workbookViewId="0">
      <selection activeCell="C1" sqref="C1"/>
    </sheetView>
  </sheetViews>
  <sheetFormatPr baseColWidth="10" defaultRowHeight="15" x14ac:dyDescent="0.25"/>
  <cols>
    <col min="3" max="3" width="44.85546875" customWidth="1"/>
  </cols>
  <sheetData>
    <row r="1" spans="3:3" x14ac:dyDescent="0.25">
      <c r="C1" s="133" t="s">
        <v>205</v>
      </c>
    </row>
    <row r="2" spans="3:3" x14ac:dyDescent="0.25">
      <c r="C2" s="134" t="s">
        <v>197</v>
      </c>
    </row>
    <row r="3" spans="3:3" x14ac:dyDescent="0.25">
      <c r="C3" s="134" t="s">
        <v>198</v>
      </c>
    </row>
    <row r="4" spans="3:3" x14ac:dyDescent="0.25">
      <c r="C4" s="134" t="s">
        <v>199</v>
      </c>
    </row>
    <row r="5" spans="3:3" ht="30" x14ac:dyDescent="0.25">
      <c r="C5" s="134" t="s">
        <v>200</v>
      </c>
    </row>
    <row r="6" spans="3:3" x14ac:dyDescent="0.25">
      <c r="C6" s="134" t="s">
        <v>201</v>
      </c>
    </row>
    <row r="7" spans="3:3" x14ac:dyDescent="0.25">
      <c r="C7" s="134" t="s">
        <v>202</v>
      </c>
    </row>
    <row r="8" spans="3:3" x14ac:dyDescent="0.25">
      <c r="C8" s="134" t="s">
        <v>203</v>
      </c>
    </row>
    <row r="9" spans="3:3" ht="30" x14ac:dyDescent="0.25">
      <c r="C9" s="134" t="s">
        <v>204</v>
      </c>
    </row>
    <row r="10" spans="3:3" x14ac:dyDescent="0.25">
      <c r="C10" s="134" t="s">
        <v>196</v>
      </c>
    </row>
    <row r="11" spans="3:3" x14ac:dyDescent="0.25">
      <c r="C11" s="135" t="s">
        <v>206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AD47"/>
    <pageSetUpPr fitToPage="1"/>
  </sheetPr>
  <dimension ref="A1:H77"/>
  <sheetViews>
    <sheetView showGridLines="0" tabSelected="1" topLeftCell="A22" zoomScale="87" zoomScaleNormal="87" workbookViewId="0">
      <selection activeCell="C81" sqref="C81"/>
    </sheetView>
  </sheetViews>
  <sheetFormatPr baseColWidth="10" defaultColWidth="11.42578125" defaultRowHeight="15" x14ac:dyDescent="0.25"/>
  <cols>
    <col min="1" max="1" width="20" style="91" customWidth="1"/>
    <col min="2" max="2" width="36.28515625" style="91" customWidth="1"/>
    <col min="3" max="3" width="114.42578125" style="91" customWidth="1"/>
    <col min="4" max="4" width="1.5703125" style="91" hidden="1" customWidth="1"/>
    <col min="5" max="16384" width="11.42578125" style="91"/>
  </cols>
  <sheetData>
    <row r="1" spans="1:3" ht="63" customHeight="1" x14ac:dyDescent="0.25"/>
    <row r="2" spans="1:3" ht="27" customHeight="1" thickBot="1" x14ac:dyDescent="0.3"/>
    <row r="3" spans="1:3" s="95" customFormat="1" ht="2.1" customHeight="1" thickBot="1" x14ac:dyDescent="0.3">
      <c r="A3" s="163"/>
      <c r="B3" s="164"/>
      <c r="C3" s="94"/>
    </row>
    <row r="4" spans="1:3" ht="14.45" customHeight="1" x14ac:dyDescent="0.25">
      <c r="A4" s="258" t="s">
        <v>0</v>
      </c>
      <c r="B4" s="259"/>
      <c r="C4" s="162" t="s">
        <v>1</v>
      </c>
    </row>
    <row r="5" spans="1:3" ht="45.75" customHeight="1" x14ac:dyDescent="0.25">
      <c r="A5" s="256" t="s">
        <v>2</v>
      </c>
      <c r="B5" s="257"/>
      <c r="C5" s="165" t="s">
        <v>3</v>
      </c>
    </row>
    <row r="6" spans="1:3" ht="47.25" customHeight="1" x14ac:dyDescent="0.25">
      <c r="A6" s="256"/>
      <c r="B6" s="257"/>
      <c r="C6" s="165" t="s">
        <v>4</v>
      </c>
    </row>
    <row r="7" spans="1:3" ht="24.75" customHeight="1" x14ac:dyDescent="0.25">
      <c r="A7" s="256" t="s">
        <v>5</v>
      </c>
      <c r="B7" s="257"/>
      <c r="C7" s="165" t="s">
        <v>6</v>
      </c>
    </row>
    <row r="8" spans="1:3" ht="24" customHeight="1" x14ac:dyDescent="0.25">
      <c r="A8" s="256" t="s">
        <v>2</v>
      </c>
      <c r="B8" s="257"/>
      <c r="C8" s="165" t="s">
        <v>7</v>
      </c>
    </row>
    <row r="9" spans="1:3" ht="33" customHeight="1" x14ac:dyDescent="0.25">
      <c r="A9" s="256" t="s">
        <v>8</v>
      </c>
      <c r="B9" s="257"/>
      <c r="C9" s="165" t="s">
        <v>9</v>
      </c>
    </row>
    <row r="10" spans="1:3" ht="33" customHeight="1" x14ac:dyDescent="0.25">
      <c r="A10" s="256" t="s">
        <v>10</v>
      </c>
      <c r="B10" s="257"/>
      <c r="C10" s="165" t="s">
        <v>11</v>
      </c>
    </row>
    <row r="11" spans="1:3" ht="35.25" customHeight="1" x14ac:dyDescent="0.25">
      <c r="A11" s="256" t="s">
        <v>12</v>
      </c>
      <c r="B11" s="257"/>
      <c r="C11" s="165" t="s">
        <v>13</v>
      </c>
    </row>
    <row r="12" spans="1:3" ht="28.5" customHeight="1" x14ac:dyDescent="0.25">
      <c r="A12" s="256" t="s">
        <v>14</v>
      </c>
      <c r="B12" s="257"/>
      <c r="C12" s="165" t="s">
        <v>15</v>
      </c>
    </row>
    <row r="13" spans="1:3" ht="40.5" customHeight="1" x14ac:dyDescent="0.25">
      <c r="A13" s="256" t="s">
        <v>16</v>
      </c>
      <c r="B13" s="257"/>
      <c r="C13" s="166" t="s">
        <v>17</v>
      </c>
    </row>
    <row r="14" spans="1:3" ht="15.75" customHeight="1" thickBot="1" x14ac:dyDescent="0.3">
      <c r="A14" s="167" t="s">
        <v>18</v>
      </c>
      <c r="B14" s="96" t="s">
        <v>19</v>
      </c>
      <c r="C14" s="168" t="s">
        <v>20</v>
      </c>
    </row>
    <row r="15" spans="1:3" ht="26.25" customHeight="1" thickBot="1" x14ac:dyDescent="0.3">
      <c r="A15" s="169" t="s">
        <v>21</v>
      </c>
      <c r="B15" s="98" t="s">
        <v>22</v>
      </c>
      <c r="C15" s="170" t="s">
        <v>23</v>
      </c>
    </row>
    <row r="16" spans="1:3" ht="20.25" customHeight="1" thickBot="1" x14ac:dyDescent="0.3">
      <c r="A16" s="171" t="s">
        <v>18</v>
      </c>
      <c r="B16" s="99" t="s">
        <v>19</v>
      </c>
      <c r="C16" s="172" t="s">
        <v>24</v>
      </c>
    </row>
    <row r="17" spans="1:3" ht="54.75" customHeight="1" x14ac:dyDescent="0.25">
      <c r="A17" s="173" t="s">
        <v>25</v>
      </c>
      <c r="B17" s="98" t="s">
        <v>26</v>
      </c>
      <c r="C17" s="174" t="s">
        <v>27</v>
      </c>
    </row>
    <row r="18" spans="1:3" ht="54.75" customHeight="1" thickBot="1" x14ac:dyDescent="0.3">
      <c r="A18" s="175" t="s">
        <v>28</v>
      </c>
      <c r="B18" s="98" t="s">
        <v>116</v>
      </c>
      <c r="C18" s="176" t="s">
        <v>29</v>
      </c>
    </row>
    <row r="19" spans="1:3" ht="18.75" customHeight="1" thickBot="1" x14ac:dyDescent="0.3">
      <c r="A19" s="171" t="s">
        <v>18</v>
      </c>
      <c r="B19" s="99" t="s">
        <v>19</v>
      </c>
      <c r="C19" s="172" t="s">
        <v>30</v>
      </c>
    </row>
    <row r="20" spans="1:3" ht="38.25" customHeight="1" x14ac:dyDescent="0.25">
      <c r="A20" s="169" t="s">
        <v>31</v>
      </c>
      <c r="B20" s="97" t="s">
        <v>32</v>
      </c>
      <c r="C20" s="177" t="s">
        <v>33</v>
      </c>
    </row>
    <row r="21" spans="1:3" ht="30" customHeight="1" x14ac:dyDescent="0.25">
      <c r="A21" s="178" t="s">
        <v>34</v>
      </c>
      <c r="B21" s="100" t="s">
        <v>35</v>
      </c>
      <c r="C21" s="179" t="s">
        <v>36</v>
      </c>
    </row>
    <row r="22" spans="1:3" ht="30" customHeight="1" x14ac:dyDescent="0.25">
      <c r="A22" s="178" t="s">
        <v>37</v>
      </c>
      <c r="B22" s="100" t="s">
        <v>38</v>
      </c>
      <c r="C22" s="179" t="s">
        <v>39</v>
      </c>
    </row>
    <row r="23" spans="1:3" ht="30" customHeight="1" thickBot="1" x14ac:dyDescent="0.3">
      <c r="A23" s="178" t="s">
        <v>40</v>
      </c>
      <c r="B23" s="100" t="s">
        <v>41</v>
      </c>
      <c r="C23" s="179" t="s">
        <v>42</v>
      </c>
    </row>
    <row r="24" spans="1:3" ht="33.75" customHeight="1" thickBot="1" x14ac:dyDescent="0.3">
      <c r="A24" s="171" t="s">
        <v>18</v>
      </c>
      <c r="B24" s="99" t="s">
        <v>19</v>
      </c>
      <c r="C24" s="180" t="s">
        <v>43</v>
      </c>
    </row>
    <row r="25" spans="1:3" ht="43.5" customHeight="1" x14ac:dyDescent="0.25">
      <c r="A25" s="169" t="s">
        <v>44</v>
      </c>
      <c r="B25" s="191" t="s">
        <v>119</v>
      </c>
      <c r="C25" s="179" t="s">
        <v>45</v>
      </c>
    </row>
    <row r="26" spans="1:3" ht="30" customHeight="1" x14ac:dyDescent="0.25">
      <c r="A26" s="178" t="s">
        <v>46</v>
      </c>
      <c r="B26" s="191" t="s">
        <v>162</v>
      </c>
      <c r="C26" s="179" t="s">
        <v>211</v>
      </c>
    </row>
    <row r="27" spans="1:3" ht="75" customHeight="1" x14ac:dyDescent="0.25">
      <c r="A27" s="175" t="s">
        <v>47</v>
      </c>
      <c r="B27" s="191" t="s">
        <v>163</v>
      </c>
      <c r="C27" s="179" t="s">
        <v>212</v>
      </c>
    </row>
    <row r="28" spans="1:3" ht="48.75" customHeight="1" x14ac:dyDescent="0.25">
      <c r="A28" s="175" t="s">
        <v>164</v>
      </c>
      <c r="B28" s="191" t="s">
        <v>165</v>
      </c>
      <c r="C28" s="179" t="s">
        <v>210</v>
      </c>
    </row>
    <row r="29" spans="1:3" ht="30" customHeight="1" thickBot="1" x14ac:dyDescent="0.3">
      <c r="A29" s="175" t="s">
        <v>166</v>
      </c>
      <c r="B29" s="192" t="s">
        <v>167</v>
      </c>
      <c r="C29" s="181" t="s">
        <v>209</v>
      </c>
    </row>
    <row r="30" spans="1:3" ht="33" customHeight="1" thickBot="1" x14ac:dyDescent="0.3">
      <c r="A30" s="157" t="s">
        <v>18</v>
      </c>
      <c r="B30" s="162" t="s">
        <v>19</v>
      </c>
      <c r="C30" s="158" t="s">
        <v>48</v>
      </c>
    </row>
    <row r="31" spans="1:3" ht="100.5" customHeight="1" x14ac:dyDescent="0.25">
      <c r="A31" s="159" t="s">
        <v>49</v>
      </c>
      <c r="B31" s="193" t="s">
        <v>168</v>
      </c>
      <c r="C31" s="182" t="s">
        <v>213</v>
      </c>
    </row>
    <row r="32" spans="1:3" ht="81.75" customHeight="1" x14ac:dyDescent="0.25">
      <c r="A32" s="160" t="s">
        <v>50</v>
      </c>
      <c r="B32" s="193" t="s">
        <v>169</v>
      </c>
      <c r="C32" s="179" t="s">
        <v>215</v>
      </c>
    </row>
    <row r="33" spans="1:8" ht="41.25" customHeight="1" x14ac:dyDescent="0.25">
      <c r="A33" s="160" t="s">
        <v>51</v>
      </c>
      <c r="B33" s="193" t="s">
        <v>121</v>
      </c>
      <c r="C33" s="179" t="s">
        <v>214</v>
      </c>
    </row>
    <row r="34" spans="1:8" ht="51.75" customHeight="1" x14ac:dyDescent="0.25">
      <c r="A34" s="160" t="s">
        <v>52</v>
      </c>
      <c r="B34" s="193" t="s">
        <v>170</v>
      </c>
      <c r="C34" s="179" t="s">
        <v>217</v>
      </c>
    </row>
    <row r="35" spans="1:8" ht="48" customHeight="1" thickBot="1" x14ac:dyDescent="0.3">
      <c r="A35" s="161" t="s">
        <v>53</v>
      </c>
      <c r="B35" s="193" t="s">
        <v>171</v>
      </c>
      <c r="C35" s="181" t="s">
        <v>216</v>
      </c>
    </row>
    <row r="36" spans="1:8" ht="40.5" customHeight="1" thickBot="1" x14ac:dyDescent="0.3">
      <c r="A36" s="171" t="s">
        <v>18</v>
      </c>
      <c r="B36" s="96" t="s">
        <v>19</v>
      </c>
      <c r="C36" s="183" t="s">
        <v>54</v>
      </c>
      <c r="D36" s="101"/>
      <c r="E36" s="101"/>
      <c r="F36" s="101"/>
      <c r="G36" s="101"/>
      <c r="H36" s="101"/>
    </row>
    <row r="37" spans="1:8" s="101" customFormat="1" ht="45.75" customHeight="1" x14ac:dyDescent="0.25">
      <c r="A37" s="50" t="s">
        <v>55</v>
      </c>
      <c r="B37" s="193" t="s">
        <v>172</v>
      </c>
      <c r="C37" s="184" t="s">
        <v>218</v>
      </c>
      <c r="D37" s="91"/>
      <c r="E37" s="91"/>
      <c r="F37" s="91"/>
      <c r="G37" s="91"/>
      <c r="H37" s="91"/>
    </row>
    <row r="38" spans="1:8" ht="45" customHeight="1" thickBot="1" x14ac:dyDescent="0.3">
      <c r="A38" s="56" t="s">
        <v>56</v>
      </c>
      <c r="B38" s="193" t="s">
        <v>173</v>
      </c>
      <c r="C38" s="185" t="s">
        <v>219</v>
      </c>
    </row>
    <row r="39" spans="1:8" ht="44.25" customHeight="1" thickBot="1" x14ac:dyDescent="0.3">
      <c r="A39" s="171" t="s">
        <v>18</v>
      </c>
      <c r="B39" s="99" t="s">
        <v>19</v>
      </c>
      <c r="C39" s="183" t="s">
        <v>57</v>
      </c>
    </row>
    <row r="40" spans="1:8" ht="93.75" customHeight="1" x14ac:dyDescent="0.25">
      <c r="A40" s="169" t="s">
        <v>58</v>
      </c>
      <c r="B40" s="193" t="s">
        <v>175</v>
      </c>
      <c r="C40" s="270" t="s">
        <v>220</v>
      </c>
    </row>
    <row r="41" spans="1:8" ht="64.5" customHeight="1" x14ac:dyDescent="0.25">
      <c r="A41" s="178" t="s">
        <v>59</v>
      </c>
      <c r="B41" s="193" t="s">
        <v>176</v>
      </c>
      <c r="C41" s="179" t="s">
        <v>221</v>
      </c>
    </row>
    <row r="42" spans="1:8" ht="45" customHeight="1" x14ac:dyDescent="0.25">
      <c r="A42" s="178" t="s">
        <v>60</v>
      </c>
      <c r="B42" s="193" t="s">
        <v>177</v>
      </c>
      <c r="C42" s="179" t="s">
        <v>222</v>
      </c>
    </row>
    <row r="43" spans="1:8" ht="66" customHeight="1" x14ac:dyDescent="0.25">
      <c r="A43" s="186" t="s">
        <v>61</v>
      </c>
      <c r="B43" s="193" t="s">
        <v>179</v>
      </c>
      <c r="C43" s="179" t="s">
        <v>223</v>
      </c>
    </row>
    <row r="44" spans="1:8" ht="95.25" customHeight="1" x14ac:dyDescent="0.25">
      <c r="A44" s="186" t="s">
        <v>178</v>
      </c>
      <c r="B44" s="193" t="s">
        <v>180</v>
      </c>
      <c r="C44" s="179" t="s">
        <v>224</v>
      </c>
    </row>
    <row r="45" spans="1:8" ht="42.75" customHeight="1" thickBot="1" x14ac:dyDescent="0.3">
      <c r="A45" s="167" t="s">
        <v>18</v>
      </c>
      <c r="B45" s="96" t="s">
        <v>19</v>
      </c>
      <c r="C45" s="187" t="s">
        <v>62</v>
      </c>
    </row>
    <row r="46" spans="1:8" ht="78" customHeight="1" x14ac:dyDescent="0.25">
      <c r="A46" s="169" t="s">
        <v>63</v>
      </c>
      <c r="B46" s="194" t="s">
        <v>181</v>
      </c>
      <c r="C46" s="188" t="s">
        <v>225</v>
      </c>
    </row>
    <row r="47" spans="1:8" ht="54" customHeight="1" x14ac:dyDescent="0.25">
      <c r="A47" s="178" t="s">
        <v>64</v>
      </c>
      <c r="B47" s="194" t="s">
        <v>65</v>
      </c>
      <c r="C47" s="188" t="s">
        <v>226</v>
      </c>
    </row>
    <row r="48" spans="1:8" ht="51" customHeight="1" x14ac:dyDescent="0.25">
      <c r="A48" s="178" t="s">
        <v>66</v>
      </c>
      <c r="B48" s="194" t="s">
        <v>182</v>
      </c>
      <c r="C48" s="188" t="s">
        <v>227</v>
      </c>
    </row>
    <row r="49" spans="1:3" ht="53.25" customHeight="1" x14ac:dyDescent="0.25">
      <c r="A49" s="178" t="s">
        <v>67</v>
      </c>
      <c r="B49" s="194" t="s">
        <v>183</v>
      </c>
      <c r="C49" s="188" t="s">
        <v>228</v>
      </c>
    </row>
    <row r="50" spans="1:3" ht="144" customHeight="1" x14ac:dyDescent="0.25">
      <c r="A50" s="178" t="s">
        <v>69</v>
      </c>
      <c r="B50" s="194" t="s">
        <v>68</v>
      </c>
      <c r="C50" s="188" t="s">
        <v>239</v>
      </c>
    </row>
    <row r="51" spans="1:3" ht="30" customHeight="1" x14ac:dyDescent="0.25">
      <c r="A51" s="178" t="s">
        <v>70</v>
      </c>
      <c r="B51" s="194" t="s">
        <v>184</v>
      </c>
      <c r="C51" s="179" t="s">
        <v>240</v>
      </c>
    </row>
    <row r="52" spans="1:3" ht="30" customHeight="1" x14ac:dyDescent="0.25">
      <c r="A52" s="178" t="s">
        <v>71</v>
      </c>
      <c r="B52" s="194" t="s">
        <v>185</v>
      </c>
      <c r="C52" s="179" t="s">
        <v>229</v>
      </c>
    </row>
    <row r="53" spans="1:3" ht="30" customHeight="1" x14ac:dyDescent="0.25">
      <c r="A53" s="178" t="s">
        <v>72</v>
      </c>
      <c r="B53" s="194" t="s">
        <v>74</v>
      </c>
      <c r="C53" s="179" t="s">
        <v>230</v>
      </c>
    </row>
    <row r="54" spans="1:3" ht="63.75" customHeight="1" x14ac:dyDescent="0.25">
      <c r="A54" s="178" t="s">
        <v>73</v>
      </c>
      <c r="B54" s="194" t="s">
        <v>186</v>
      </c>
      <c r="C54" s="179" t="s">
        <v>241</v>
      </c>
    </row>
    <row r="55" spans="1:3" ht="30" customHeight="1" x14ac:dyDescent="0.25">
      <c r="A55" s="178" t="s">
        <v>75</v>
      </c>
      <c r="B55" s="194" t="s">
        <v>77</v>
      </c>
      <c r="C55" s="179" t="s">
        <v>242</v>
      </c>
    </row>
    <row r="56" spans="1:3" ht="63.75" customHeight="1" x14ac:dyDescent="0.25">
      <c r="A56" s="178" t="s">
        <v>76</v>
      </c>
      <c r="B56" s="194" t="s">
        <v>79</v>
      </c>
      <c r="C56" s="179" t="s">
        <v>231</v>
      </c>
    </row>
    <row r="57" spans="1:3" ht="41.25" customHeight="1" x14ac:dyDescent="0.25">
      <c r="A57" s="178" t="s">
        <v>78</v>
      </c>
      <c r="B57" s="194" t="s">
        <v>187</v>
      </c>
      <c r="C57" s="179" t="s">
        <v>232</v>
      </c>
    </row>
    <row r="58" spans="1:3" ht="41.25" customHeight="1" x14ac:dyDescent="0.25">
      <c r="A58" s="178" t="s">
        <v>80</v>
      </c>
      <c r="B58" s="194" t="s">
        <v>188</v>
      </c>
      <c r="C58" s="179" t="s">
        <v>233</v>
      </c>
    </row>
    <row r="59" spans="1:3" ht="69" customHeight="1" x14ac:dyDescent="0.25">
      <c r="A59" s="178" t="s">
        <v>81</v>
      </c>
      <c r="B59" s="194" t="s">
        <v>189</v>
      </c>
      <c r="C59" s="179" t="s">
        <v>243</v>
      </c>
    </row>
    <row r="60" spans="1:3" ht="57.75" customHeight="1" x14ac:dyDescent="0.25">
      <c r="A60" s="178" t="s">
        <v>82</v>
      </c>
      <c r="B60" s="194" t="s">
        <v>190</v>
      </c>
      <c r="C60" s="179" t="s">
        <v>234</v>
      </c>
    </row>
    <row r="61" spans="1:3" ht="83.25" customHeight="1" x14ac:dyDescent="0.25">
      <c r="A61" s="178" t="s">
        <v>83</v>
      </c>
      <c r="B61" s="193" t="s">
        <v>191</v>
      </c>
      <c r="C61" s="179" t="s">
        <v>235</v>
      </c>
    </row>
    <row r="62" spans="1:3" ht="41.25" customHeight="1" x14ac:dyDescent="0.25">
      <c r="A62" s="178" t="s">
        <v>84</v>
      </c>
      <c r="B62" s="193" t="s">
        <v>192</v>
      </c>
      <c r="C62" s="179" t="s">
        <v>236</v>
      </c>
    </row>
    <row r="63" spans="1:3" ht="50.25" customHeight="1" x14ac:dyDescent="0.25">
      <c r="A63" s="178" t="s">
        <v>85</v>
      </c>
      <c r="B63" s="193" t="s">
        <v>193</v>
      </c>
      <c r="C63" s="179" t="s">
        <v>237</v>
      </c>
    </row>
    <row r="64" spans="1:3" ht="36" customHeight="1" thickBot="1" x14ac:dyDescent="0.3">
      <c r="A64" s="189" t="s">
        <v>86</v>
      </c>
      <c r="B64" s="195" t="s">
        <v>194</v>
      </c>
      <c r="C64" s="190" t="s">
        <v>238</v>
      </c>
    </row>
    <row r="65" spans="2:4" ht="17.25" customHeight="1" thickBot="1" x14ac:dyDescent="0.3"/>
    <row r="66" spans="2:4" x14ac:dyDescent="0.25">
      <c r="B66" s="102" t="s">
        <v>87</v>
      </c>
      <c r="C66" s="103" t="s">
        <v>88</v>
      </c>
    </row>
    <row r="67" spans="2:4" x14ac:dyDescent="0.25">
      <c r="B67" s="104">
        <v>1</v>
      </c>
      <c r="C67" s="105" t="s">
        <v>89</v>
      </c>
    </row>
    <row r="68" spans="2:4" ht="16.5" thickBot="1" x14ac:dyDescent="0.3">
      <c r="B68" s="106">
        <v>0</v>
      </c>
      <c r="C68" s="107" t="s">
        <v>90</v>
      </c>
      <c r="D68" s="108"/>
    </row>
    <row r="69" spans="2:4" ht="15.75" x14ac:dyDescent="0.25">
      <c r="B69" s="109"/>
      <c r="C69" s="110"/>
      <c r="D69" s="108"/>
    </row>
    <row r="70" spans="2:4" ht="15.75" x14ac:dyDescent="0.25">
      <c r="B70" s="260" t="s">
        <v>91</v>
      </c>
      <c r="C70" s="260"/>
      <c r="D70" s="108"/>
    </row>
    <row r="71" spans="2:4" ht="16.5" customHeight="1" x14ac:dyDescent="0.25">
      <c r="B71" s="109" t="s">
        <v>92</v>
      </c>
      <c r="C71" s="110" t="s">
        <v>16</v>
      </c>
    </row>
    <row r="72" spans="2:4" x14ac:dyDescent="0.25">
      <c r="B72" s="111">
        <v>0</v>
      </c>
      <c r="C72" s="110" t="s">
        <v>93</v>
      </c>
    </row>
    <row r="73" spans="2:4" x14ac:dyDescent="0.25">
      <c r="B73" s="109" t="s">
        <v>94</v>
      </c>
      <c r="C73" s="110" t="s">
        <v>95</v>
      </c>
    </row>
    <row r="74" spans="2:4" x14ac:dyDescent="0.25">
      <c r="B74" s="109" t="s">
        <v>96</v>
      </c>
      <c r="C74" s="110" t="s">
        <v>97</v>
      </c>
    </row>
    <row r="75" spans="2:4" x14ac:dyDescent="0.25">
      <c r="B75" s="109" t="s">
        <v>98</v>
      </c>
      <c r="C75" s="110" t="s">
        <v>99</v>
      </c>
    </row>
    <row r="76" spans="2:4" x14ac:dyDescent="0.25">
      <c r="B76" s="111">
        <v>1</v>
      </c>
      <c r="C76" s="110" t="s">
        <v>100</v>
      </c>
    </row>
    <row r="77" spans="2:4" x14ac:dyDescent="0.25">
      <c r="B77" s="109"/>
      <c r="C77" s="109"/>
      <c r="D77" s="112"/>
    </row>
  </sheetData>
  <mergeCells count="10">
    <mergeCell ref="A5:B6"/>
    <mergeCell ref="A4:B4"/>
    <mergeCell ref="B70:C70"/>
    <mergeCell ref="A13:B13"/>
    <mergeCell ref="A7:B7"/>
    <mergeCell ref="A8:B8"/>
    <mergeCell ref="A9:B9"/>
    <mergeCell ref="A10:B10"/>
    <mergeCell ref="A11:B11"/>
    <mergeCell ref="A12:B12"/>
  </mergeCells>
  <phoneticPr fontId="3" type="noConversion"/>
  <pageMargins left="0.39370078740157483" right="0.39370078740157483" top="0.39370078740157483" bottom="0.39370078740157483" header="0.31496062992125984" footer="0.31496062992125984"/>
  <pageSetup paperSize="9" scale="52" fitToHeight="0" orientation="portrait" r:id="rId1"/>
  <drawing r:id="rId2"/>
  <tableParts count="2">
    <tablePart r:id="rId3"/>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7"/>
  <sheetViews>
    <sheetView workbookViewId="0">
      <selection activeCell="E24" sqref="E24"/>
    </sheetView>
  </sheetViews>
  <sheetFormatPr baseColWidth="10" defaultColWidth="11.42578125" defaultRowHeight="15" x14ac:dyDescent="0.25"/>
  <cols>
    <col min="1" max="1" width="19.28515625" customWidth="1"/>
    <col min="2" max="2" width="16.28515625" customWidth="1"/>
    <col min="3" max="3" width="19" customWidth="1"/>
    <col min="4" max="4" width="22.5703125" customWidth="1"/>
    <col min="5" max="5" width="40.7109375" customWidth="1"/>
  </cols>
  <sheetData>
    <row r="1" spans="1:5" ht="28.5" customHeight="1" x14ac:dyDescent="0.25">
      <c r="A1" s="265" t="s">
        <v>136</v>
      </c>
      <c r="B1" s="266"/>
      <c r="C1" s="266"/>
      <c r="D1" s="266"/>
      <c r="E1" s="267" t="s">
        <v>137</v>
      </c>
    </row>
    <row r="2" spans="1:5" ht="22.5" customHeight="1" x14ac:dyDescent="0.25">
      <c r="A2" s="43" t="s">
        <v>138</v>
      </c>
      <c r="B2" s="34" t="s">
        <v>139</v>
      </c>
      <c r="C2" s="34" t="s">
        <v>140</v>
      </c>
      <c r="D2" s="45" t="s">
        <v>141</v>
      </c>
      <c r="E2" s="268"/>
    </row>
    <row r="3" spans="1:5" ht="24.75" customHeight="1" x14ac:dyDescent="0.25">
      <c r="A3" s="264" t="s">
        <v>142</v>
      </c>
      <c r="B3" s="269" t="s">
        <v>143</v>
      </c>
      <c r="C3" s="263">
        <v>44620</v>
      </c>
      <c r="D3" s="40">
        <v>20224080018883</v>
      </c>
      <c r="E3" s="44" t="s">
        <v>144</v>
      </c>
    </row>
    <row r="4" spans="1:5" ht="23.25" customHeight="1" x14ac:dyDescent="0.25">
      <c r="A4" s="264"/>
      <c r="B4" s="269"/>
      <c r="C4" s="264"/>
      <c r="D4" s="40">
        <v>20224080018873</v>
      </c>
      <c r="E4" s="41" t="s">
        <v>145</v>
      </c>
    </row>
    <row r="5" spans="1:5" x14ac:dyDescent="0.25">
      <c r="A5" s="261">
        <v>20224000063252</v>
      </c>
      <c r="B5" s="262" t="s">
        <v>146</v>
      </c>
      <c r="C5" s="263">
        <v>44648</v>
      </c>
      <c r="D5" s="40">
        <v>20224080023893</v>
      </c>
      <c r="E5" s="41" t="s">
        <v>147</v>
      </c>
    </row>
    <row r="6" spans="1:5" x14ac:dyDescent="0.25">
      <c r="A6" s="261"/>
      <c r="B6" s="262"/>
      <c r="C6" s="264"/>
      <c r="D6" s="40">
        <v>20224080023903</v>
      </c>
      <c r="E6" s="41" t="s">
        <v>148</v>
      </c>
    </row>
    <row r="7" spans="1:5" x14ac:dyDescent="0.25">
      <c r="A7" s="261"/>
      <c r="B7" s="262"/>
      <c r="C7" s="264"/>
      <c r="D7" s="40">
        <v>20224080023923</v>
      </c>
      <c r="E7" s="41" t="s">
        <v>149</v>
      </c>
    </row>
    <row r="8" spans="1:5" s="1" customFormat="1" ht="26.25" customHeight="1" x14ac:dyDescent="0.25">
      <c r="A8" s="42"/>
      <c r="B8" s="46" t="s">
        <v>150</v>
      </c>
      <c r="C8" s="42"/>
      <c r="D8" s="42"/>
      <c r="E8" s="42"/>
    </row>
    <row r="9" spans="1:5" s="1" customFormat="1" ht="26.25" customHeight="1" x14ac:dyDescent="0.25">
      <c r="A9" s="42"/>
      <c r="B9" s="46" t="s">
        <v>151</v>
      </c>
      <c r="C9" s="42"/>
      <c r="D9" s="42"/>
      <c r="E9" s="42"/>
    </row>
    <row r="10" spans="1:5" s="1" customFormat="1" ht="26.25" customHeight="1" x14ac:dyDescent="0.25">
      <c r="A10" s="42"/>
      <c r="B10" s="46" t="s">
        <v>152</v>
      </c>
      <c r="C10" s="42"/>
      <c r="D10" s="42"/>
      <c r="E10" s="42"/>
    </row>
    <row r="11" spans="1:5" s="1" customFormat="1" ht="26.25" customHeight="1" x14ac:dyDescent="0.25">
      <c r="A11" s="42"/>
      <c r="B11" s="46" t="s">
        <v>153</v>
      </c>
      <c r="C11" s="42"/>
      <c r="D11" s="42"/>
      <c r="E11" s="42"/>
    </row>
    <row r="12" spans="1:5" s="1" customFormat="1" ht="26.25" customHeight="1" x14ac:dyDescent="0.25">
      <c r="A12" s="42"/>
      <c r="B12" s="46" t="s">
        <v>154</v>
      </c>
      <c r="C12" s="42"/>
      <c r="D12" s="42"/>
      <c r="E12" s="42"/>
    </row>
    <row r="13" spans="1:5" s="1" customFormat="1" ht="26.25" customHeight="1" x14ac:dyDescent="0.25">
      <c r="A13" s="42"/>
      <c r="B13" s="46" t="s">
        <v>155</v>
      </c>
      <c r="C13" s="42"/>
      <c r="D13" s="42"/>
      <c r="E13" s="42"/>
    </row>
    <row r="14" spans="1:5" s="1" customFormat="1" ht="26.25" customHeight="1" x14ac:dyDescent="0.25">
      <c r="A14" s="42"/>
      <c r="B14" s="46" t="s">
        <v>156</v>
      </c>
      <c r="C14" s="42"/>
      <c r="D14" s="42"/>
      <c r="E14" s="42"/>
    </row>
    <row r="15" spans="1:5" s="1" customFormat="1" ht="26.25" customHeight="1" x14ac:dyDescent="0.25">
      <c r="A15" s="42"/>
      <c r="B15" s="46" t="s">
        <v>157</v>
      </c>
      <c r="C15" s="42"/>
      <c r="D15" s="42"/>
      <c r="E15" s="42"/>
    </row>
    <row r="16" spans="1:5" s="1" customFormat="1" ht="26.25" customHeight="1" x14ac:dyDescent="0.25">
      <c r="A16" s="42"/>
      <c r="B16" s="46" t="s">
        <v>158</v>
      </c>
      <c r="C16" s="42"/>
      <c r="D16" s="42"/>
      <c r="E16" s="42"/>
    </row>
    <row r="17" spans="1:5" s="1" customFormat="1" ht="26.25" customHeight="1" x14ac:dyDescent="0.25">
      <c r="A17" s="42"/>
      <c r="B17" s="46" t="s">
        <v>159</v>
      </c>
      <c r="C17" s="42"/>
      <c r="D17" s="42"/>
      <c r="E17" s="42"/>
    </row>
  </sheetData>
  <mergeCells count="8">
    <mergeCell ref="A5:A7"/>
    <mergeCell ref="B5:B7"/>
    <mergeCell ref="C5:C7"/>
    <mergeCell ref="A1:D1"/>
    <mergeCell ref="E1:E2"/>
    <mergeCell ref="C3:C4"/>
    <mergeCell ref="A3:A4"/>
    <mergeCell ref="B3:B4"/>
  </mergeCells>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EscenariosMejora_Análisis</vt:lpstr>
      <vt:lpstr>matriz</vt:lpstr>
      <vt:lpstr>INSTRUCCIONES</vt:lpstr>
      <vt:lpstr>RelacionOficios_Calidad-2022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ALDEBARAN 1</dc:creator>
  <cp:keywords/>
  <dc:description/>
  <cp:lastModifiedBy>Lisa Damaris Ovalle Valenzuela</cp:lastModifiedBy>
  <cp:revision/>
  <cp:lastPrinted>2023-02-23T16:46:22Z</cp:lastPrinted>
  <dcterms:created xsi:type="dcterms:W3CDTF">2021-02-23T13:53:32Z</dcterms:created>
  <dcterms:modified xsi:type="dcterms:W3CDTF">2023-02-23T16:46:42Z</dcterms:modified>
  <cp:category/>
  <cp:contentStatus/>
</cp:coreProperties>
</file>