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635" windowWidth="15480" windowHeight="11520" activeTab="1"/>
  </bookViews>
  <sheets>
    <sheet name="INSTRUCCIONES" sheetId="1" r:id="rId1"/>
    <sheet name="FORMATO" sheetId="2" r:id="rId2"/>
  </sheets>
  <definedNames>
    <definedName name="_xlnm.Print_Area" localSheetId="1">'FORMATO'!$A$1:$O$18</definedName>
  </definedNames>
  <calcPr fullCalcOnLoad="1"/>
</workbook>
</file>

<file path=xl/sharedStrings.xml><?xml version="1.0" encoding="utf-8"?>
<sst xmlns="http://schemas.openxmlformats.org/spreadsheetml/2006/main" count="97" uniqueCount="78">
  <si>
    <t>Urbanización</t>
  </si>
  <si>
    <t>RUPI</t>
  </si>
  <si>
    <t>Total Predios</t>
  </si>
  <si>
    <t>Georreferenciación</t>
  </si>
  <si>
    <t>Vectorización</t>
  </si>
  <si>
    <t>Cruda</t>
  </si>
  <si>
    <t>TXT</t>
  </si>
  <si>
    <t>Geo</t>
  </si>
  <si>
    <t>RMS</t>
  </si>
  <si>
    <t>Plano</t>
  </si>
  <si>
    <t>Error Acumulado</t>
  </si>
  <si>
    <t>Mojones</t>
  </si>
  <si>
    <t>Predios</t>
  </si>
  <si>
    <t>Omisión y/o Comisión</t>
  </si>
  <si>
    <t>Base de Datos</t>
  </si>
  <si>
    <t>Total Mojones</t>
  </si>
  <si>
    <t>Error Total</t>
  </si>
  <si>
    <t>Predio Revisados</t>
  </si>
  <si>
    <t>Mojones revisados</t>
  </si>
  <si>
    <t>Fecha Control de calidad</t>
  </si>
  <si>
    <t>Fecha Aprobación</t>
  </si>
  <si>
    <t>Responsable Captura</t>
  </si>
  <si>
    <t>Responsable Control Calidad</t>
  </si>
  <si>
    <t>ITEMS</t>
  </si>
  <si>
    <t>INSTRUCCIÓN</t>
  </si>
  <si>
    <t>URBANIZACION</t>
  </si>
  <si>
    <t>ERROR ACUMULADO</t>
  </si>
  <si>
    <t>TOTAL PREDIOS</t>
  </si>
  <si>
    <t>TOTAL MOJONES</t>
  </si>
  <si>
    <t>FECHA CONTROL DE CALIDAD</t>
  </si>
  <si>
    <t>FECHA DE APROBACION</t>
  </si>
  <si>
    <t>PREDIOS REVISADOS</t>
  </si>
  <si>
    <t>MOJONES REVISADOS</t>
  </si>
  <si>
    <t>RESPONSABLE CAPTURA</t>
  </si>
  <si>
    <t>RESPONSABLE CONTROL DE CALIDAD</t>
  </si>
  <si>
    <t>PLANO</t>
  </si>
  <si>
    <t>CRUDA</t>
  </si>
  <si>
    <t>GEO</t>
  </si>
  <si>
    <t>MOJONES OMISION Y/O COMISION</t>
  </si>
  <si>
    <t>MOJONES BASE DE DATOS</t>
  </si>
  <si>
    <t>PREDIOS OMISION Y/O COMISION</t>
  </si>
  <si>
    <t>PREDIOS BASE DE DATOS</t>
  </si>
  <si>
    <t>URBANIZACION OMISION Y/O COMISION</t>
  </si>
  <si>
    <t>URBANIZACION BASE DE DATOS</t>
  </si>
  <si>
    <t>ERROR TOTAL</t>
  </si>
  <si>
    <t>Campo formulado, lo que genera respuesta automática.</t>
  </si>
  <si>
    <t>Digite el nombre de la persona que realizó la captura de información</t>
  </si>
  <si>
    <t>Digite la cantidad de mojones capturados por exceso o por defecto; esto genera una respuesta automática de error en el cuadro inferior.</t>
  </si>
  <si>
    <t>Digite el número de errores que encontró al revisar el (los) RMS(s) ; esto genera una respuesta automática de error en el cuadro inferior.</t>
  </si>
  <si>
    <t>Digite el número de errores que encontró al revisar el (los) archivo(s) .txt ; esto genera una respuesta automática de error en el cuadro inferior.</t>
  </si>
  <si>
    <t>Digite el número de errores que encontró al revisar el (los) plano(s) georreferenciado(s); esto genera una respuesta automática de error en el cuadro inferior.</t>
  </si>
  <si>
    <t>Digite el número de errores que encontró al revisar el (los) plano(s) sin georreferenciar; esto genera una respuesta automática de error en el cuadro inferior.</t>
  </si>
  <si>
    <t>Digite la cantidad de mojones de los que se encontraron diferencias con respecto al SIDEP; esto genera una respuesta automática de error en el cuadro inferior.</t>
  </si>
  <si>
    <t>Digite la cantidad de predios capturados por exceso o por defecto; esto genera una respuesta automática de error en el cuadro inferior.</t>
  </si>
  <si>
    <t>Digite la cantidad de predios de los que se encontraron diferencias con respecto al SIDEP; esto genera una respuesta automática de error en el cuadro inferior.</t>
  </si>
  <si>
    <t>Digite la cantidad de polígonos de urbanización capturados por exceso o por defecto; esto genera una respuesta automática de error en el cuadro inferior.</t>
  </si>
  <si>
    <t>Digite la cantidad de errores detectados respecto del perímetro yrbanístico; esto genera una respuesta automática de error en el cuadro inferior.</t>
  </si>
  <si>
    <t xml:space="preserve">Digite el nombre de la urbanizacion. </t>
  </si>
  <si>
    <t>Digite el Número de la urbanización.</t>
  </si>
  <si>
    <t>Registre en formato dd/mm/aaaa la fecha en que se realiza el control de calidad.</t>
  </si>
  <si>
    <t>Registre en formato dd/mm/aaaa la fecha en que se aprueba la urbanización.</t>
  </si>
  <si>
    <t>Digite el nombre de la persona que realizó el control de calidad.</t>
  </si>
  <si>
    <t>Digite el número y/o referencia del(os) plano(s) que reporta el SIDEP.</t>
  </si>
  <si>
    <t>Digite el total de predios efectivos reportados por el SIDEP para la urbanizacion</t>
  </si>
  <si>
    <t>Registre el número de mojones digitalizados.</t>
  </si>
  <si>
    <t xml:space="preserve"> PROCESO:  INVENTARIO GENERAL DE ESPACIO PÚBLICO Y BIENES FISCALES</t>
  </si>
  <si>
    <t xml:space="preserve">Diligencie este formato con el tipo de letra establecido por la Entidad, en la Guía de comunicaciones.
Este formato se trabaja de forma digital. </t>
  </si>
  <si>
    <t>DOCUMENTO Y/O PROCEDIMIENTO: INSTRUCTIVO  REGISTRO DE INFORMACIÓN GEOGRÁFICA EN EL  SIDEP</t>
  </si>
  <si>
    <t>NOMBRE DEL  DOCUMENTO:      Control de Calidad  Cartográfica</t>
  </si>
  <si>
    <t>NOMBRE DEL  DOCUMENTO: Control de Calidad  Cartográfica</t>
  </si>
  <si>
    <t>Linderos</t>
  </si>
  <si>
    <t>Construcciones</t>
  </si>
  <si>
    <t>Construcciones revisados</t>
  </si>
  <si>
    <t>Digite la cantidad de linderos de los que se encontraron errores topológicos como doble lindero, lindero sin conexión a mojón ; esto genera una respuesta automática de error en el cuadro inferior.</t>
  </si>
  <si>
    <t>LINDEROS  OMISION Y/O COMISION</t>
  </si>
  <si>
    <t>LINDEROS BASE DE DATOS</t>
  </si>
  <si>
    <t>CONSTRUCIONES OMISION Y/O COMISION</t>
  </si>
  <si>
    <t>CONSTRUCIONES BASE DE DATOS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</si>
</sst>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9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Verdana"/>
      <family val="2"/>
    </font>
    <font>
      <sz val="18"/>
      <color indexed="17"/>
      <name val="Calibri"/>
      <family val="0"/>
    </font>
    <font>
      <sz val="32"/>
      <color indexed="17"/>
      <name val="Calibri"/>
      <family val="0"/>
    </font>
    <font>
      <sz val="20"/>
      <color indexed="1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9"/>
      <color theme="1"/>
      <name val="Trebuchet MS"/>
      <family val="2"/>
    </font>
    <font>
      <b/>
      <sz val="18"/>
      <color theme="0"/>
      <name val="Trebuchet MS"/>
      <family val="2"/>
    </font>
    <font>
      <b/>
      <sz val="9"/>
      <color theme="1"/>
      <name val="Verdana"/>
      <family val="2"/>
    </font>
    <font>
      <sz val="11"/>
      <color theme="0"/>
      <name val="Trebuchet MS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46" fillId="33" borderId="11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 indent="1"/>
    </xf>
    <xf numFmtId="0" fontId="46" fillId="0" borderId="11" xfId="0" applyFont="1" applyBorder="1" applyAlignment="1">
      <alignment horizontal="left" vertical="center" wrapText="1" indent="1"/>
    </xf>
    <xf numFmtId="0" fontId="47" fillId="0" borderId="13" xfId="0" applyFont="1" applyFill="1" applyBorder="1" applyAlignment="1">
      <alignment horizontal="left" vertical="center" wrapText="1" indent="1"/>
    </xf>
    <xf numFmtId="0" fontId="47" fillId="0" borderId="14" xfId="0" applyFont="1" applyFill="1" applyBorder="1" applyAlignment="1">
      <alignment horizontal="left" vertical="center" wrapText="1" indent="1"/>
    </xf>
    <xf numFmtId="0" fontId="46" fillId="0" borderId="15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9" fillId="35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vertical="center"/>
    </xf>
    <xf numFmtId="172" fontId="47" fillId="33" borderId="27" xfId="0" applyNumberFormat="1" applyFont="1" applyFill="1" applyBorder="1" applyAlignment="1">
      <alignment horizontal="center" vertical="center"/>
    </xf>
    <xf numFmtId="172" fontId="47" fillId="33" borderId="17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9" fontId="46" fillId="33" borderId="10" xfId="52" applyFont="1" applyFill="1" applyBorder="1" applyAlignment="1">
      <alignment horizontal="center" vertical="center"/>
    </xf>
    <xf numFmtId="9" fontId="46" fillId="33" borderId="11" xfId="52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left" vertical="center" wrapText="1"/>
    </xf>
    <xf numFmtId="0" fontId="48" fillId="34" borderId="29" xfId="0" applyFont="1" applyFill="1" applyBorder="1" applyAlignment="1">
      <alignment horizontal="left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1962150</xdr:colOff>
      <xdr:row>3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397" t="3460" r="8088" b="5064"/>
        <a:stretch>
          <a:fillRect/>
        </a:stretch>
      </xdr:blipFill>
      <xdr:spPr>
        <a:xfrm>
          <a:off x="95250" y="47625"/>
          <a:ext cx="1866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1981200</xdr:colOff>
      <xdr:row>0</xdr:row>
      <xdr:rowOff>123825</xdr:rowOff>
    </xdr:from>
    <xdr:to>
      <xdr:col>1</xdr:col>
      <xdr:colOff>5734050</xdr:colOff>
      <xdr:row>3</xdr:row>
      <xdr:rowOff>114300</xdr:rowOff>
    </xdr:to>
    <xdr:sp>
      <xdr:nvSpPr>
        <xdr:cNvPr id="2" name="5 CuadroTexto"/>
        <xdr:cNvSpPr>
          <a:spLocks/>
        </xdr:cNvSpPr>
      </xdr:nvSpPr>
      <xdr:spPr>
        <a:xfrm>
          <a:off x="1981200" y="123825"/>
          <a:ext cx="6457950" cy="1333500"/>
        </a:xfrm>
        <a:prstGeom prst="roundRect">
          <a:avLst/>
        </a:prstGeom>
        <a:solidFill>
          <a:srgbClr val="FFFFFF"/>
        </a:solidFill>
        <a:ln w="508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DEPARTAMENTO ADMINISTRATIVO DE LA DEFENSORÍA DEL ESPACIO PÚBLICO 
</a:t>
          </a:r>
          <a:r>
            <a:rPr lang="en-US" cap="none" sz="32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   INSTRUCCIONES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200025</xdr:colOff>
      <xdr:row>2</xdr:row>
      <xdr:rowOff>504825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2438" r="8088" b="4878"/>
        <a:stretch>
          <a:fillRect/>
        </a:stretch>
      </xdr:blipFill>
      <xdr:spPr>
        <a:xfrm>
          <a:off x="9525" y="38100"/>
          <a:ext cx="2019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0</xdr:row>
      <xdr:rowOff>200025</xdr:rowOff>
    </xdr:from>
    <xdr:to>
      <xdr:col>14</xdr:col>
      <xdr:colOff>847725</xdr:colOff>
      <xdr:row>2</xdr:row>
      <xdr:rowOff>390525</xdr:rowOff>
    </xdr:to>
    <xdr:sp>
      <xdr:nvSpPr>
        <xdr:cNvPr id="2" name="2 CuadroTexto"/>
        <xdr:cNvSpPr>
          <a:spLocks/>
        </xdr:cNvSpPr>
      </xdr:nvSpPr>
      <xdr:spPr>
        <a:xfrm>
          <a:off x="2209800" y="200025"/>
          <a:ext cx="10839450" cy="1390650"/>
        </a:xfrm>
        <a:prstGeom prst="roundRect">
          <a:avLst/>
        </a:prstGeom>
        <a:solidFill>
          <a:srgbClr val="FFFFFF"/>
        </a:solidFill>
        <a:ln w="508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DEPARTAMENTO ADMINISTRATIVO DE LA 
</a:t>
          </a:r>
          <a:r>
            <a:rPr lang="en-US" cap="none" sz="2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DEFENSORÍA DEL ESPACIO PÚBLICO 
</a:t>
          </a:r>
          <a:r>
            <a:rPr lang="en-US" cap="none" sz="32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FORMATO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SheetLayoutView="100" zoomScalePageLayoutView="0" workbookViewId="0" topLeftCell="A1">
      <selection activeCell="B37" sqref="B37"/>
    </sheetView>
  </sheetViews>
  <sheetFormatPr defaultColWidth="30.421875" defaultRowHeight="15"/>
  <cols>
    <col min="1" max="1" width="40.57421875" style="1" customWidth="1"/>
    <col min="2" max="2" width="87.421875" style="1" customWidth="1"/>
    <col min="3" max="3" width="3.421875" style="0" customWidth="1"/>
    <col min="4" max="5" width="4.28125" style="0" customWidth="1"/>
    <col min="6" max="6" width="4.00390625" style="0" customWidth="1"/>
    <col min="7" max="8" width="3.7109375" style="0" customWidth="1"/>
    <col min="9" max="9" width="2.8515625" style="0" customWidth="1"/>
    <col min="10" max="10" width="3.57421875" style="0" customWidth="1"/>
    <col min="11" max="11" width="3.8515625" style="0" customWidth="1"/>
    <col min="12" max="12" width="2.57421875" style="0" customWidth="1"/>
    <col min="13" max="13" width="3.421875" style="0" customWidth="1"/>
    <col min="14" max="14" width="2.8515625" style="0" customWidth="1"/>
    <col min="15" max="17" width="3.00390625" style="0" customWidth="1"/>
    <col min="18" max="18" width="4.140625" style="0" customWidth="1"/>
    <col min="19" max="19" width="3.57421875" style="0" customWidth="1"/>
    <col min="20" max="20" width="2.7109375" style="0" customWidth="1"/>
    <col min="21" max="21" width="3.57421875" style="0" customWidth="1"/>
    <col min="22" max="22" width="3.421875" style="0" customWidth="1"/>
    <col min="23" max="24" width="3.57421875" style="0" customWidth="1"/>
    <col min="25" max="25" width="4.00390625" style="0" customWidth="1"/>
    <col min="26" max="26" width="3.28125" style="0" customWidth="1"/>
    <col min="27" max="27" width="3.8515625" style="0" customWidth="1"/>
    <col min="28" max="28" width="3.7109375" style="0" customWidth="1"/>
    <col min="29" max="29" width="4.28125" style="0" customWidth="1"/>
    <col min="30" max="30" width="4.140625" style="0" customWidth="1"/>
    <col min="31" max="31" width="4.421875" style="0" customWidth="1"/>
    <col min="32" max="32" width="5.28125" style="0" customWidth="1"/>
    <col min="33" max="34" width="4.28125" style="0" customWidth="1"/>
    <col min="35" max="35" width="4.421875" style="0" customWidth="1"/>
    <col min="36" max="36" width="3.421875" style="0" customWidth="1"/>
    <col min="37" max="37" width="4.8515625" style="0" customWidth="1"/>
    <col min="38" max="38" width="3.7109375" style="0" customWidth="1"/>
    <col min="39" max="39" width="2.421875" style="0" customWidth="1"/>
    <col min="40" max="40" width="3.7109375" style="0" customWidth="1"/>
    <col min="41" max="41" width="3.57421875" style="0" customWidth="1"/>
    <col min="42" max="42" width="3.7109375" style="0" customWidth="1"/>
    <col min="43" max="43" width="2.8515625" style="0" customWidth="1"/>
    <col min="44" max="44" width="3.28125" style="0" customWidth="1"/>
    <col min="45" max="45" width="2.8515625" style="0" customWidth="1"/>
    <col min="46" max="46" width="4.28125" style="0" customWidth="1"/>
    <col min="47" max="47" width="3.140625" style="0" customWidth="1"/>
    <col min="48" max="48" width="3.28125" style="0" customWidth="1"/>
    <col min="49" max="49" width="2.7109375" style="0" customWidth="1"/>
    <col min="50" max="50" width="3.57421875" style="0" customWidth="1"/>
    <col min="51" max="51" width="2.7109375" style="0" customWidth="1"/>
    <col min="52" max="53" width="3.8515625" style="0" customWidth="1"/>
    <col min="54" max="54" width="2.8515625" style="0" customWidth="1"/>
    <col min="55" max="55" width="3.00390625" style="0" customWidth="1"/>
    <col min="56" max="56" width="2.28125" style="0" customWidth="1"/>
    <col min="57" max="57" width="3.00390625" style="0" customWidth="1"/>
    <col min="58" max="58" width="3.28125" style="0" customWidth="1"/>
    <col min="59" max="59" width="2.57421875" style="0" customWidth="1"/>
    <col min="60" max="60" width="2.7109375" style="0" customWidth="1"/>
    <col min="61" max="62" width="3.421875" style="0" customWidth="1"/>
    <col min="63" max="64" width="3.140625" style="0" customWidth="1"/>
    <col min="65" max="65" width="3.7109375" style="0" customWidth="1"/>
    <col min="66" max="66" width="3.28125" style="0" customWidth="1"/>
    <col min="67" max="68" width="3.421875" style="0" customWidth="1"/>
    <col min="69" max="69" width="3.57421875" style="0" customWidth="1"/>
    <col min="70" max="70" width="4.28125" style="0" customWidth="1"/>
    <col min="71" max="71" width="3.28125" style="0" customWidth="1"/>
    <col min="72" max="72" width="4.140625" style="0" customWidth="1"/>
    <col min="73" max="73" width="3.28125" style="0" customWidth="1"/>
    <col min="74" max="74" width="3.140625" style="0" customWidth="1"/>
    <col min="75" max="75" width="4.140625" style="0" customWidth="1"/>
    <col min="76" max="76" width="3.140625" style="0" customWidth="1"/>
    <col min="77" max="77" width="2.57421875" style="0" customWidth="1"/>
    <col min="78" max="78" width="3.140625" style="0" customWidth="1"/>
    <col min="79" max="79" width="3.7109375" style="0" customWidth="1"/>
    <col min="80" max="80" width="3.28125" style="0" customWidth="1"/>
    <col min="81" max="81" width="2.421875" style="0" customWidth="1"/>
    <col min="82" max="82" width="3.421875" style="0" customWidth="1"/>
    <col min="83" max="83" width="4.00390625" style="0" customWidth="1"/>
    <col min="84" max="84" width="2.57421875" style="0" customWidth="1"/>
    <col min="85" max="85" width="2.8515625" style="0" customWidth="1"/>
    <col min="86" max="86" width="3.421875" style="0" customWidth="1"/>
    <col min="87" max="87" width="3.140625" style="0" customWidth="1"/>
    <col min="88" max="88" width="2.421875" style="0" customWidth="1"/>
    <col min="89" max="89" width="3.421875" style="0" customWidth="1"/>
    <col min="90" max="90" width="4.00390625" style="0" customWidth="1"/>
    <col min="91" max="91" width="3.28125" style="0" customWidth="1"/>
    <col min="92" max="92" width="3.421875" style="0" customWidth="1"/>
    <col min="93" max="93" width="3.28125" style="0" customWidth="1"/>
    <col min="94" max="94" width="3.140625" style="0" customWidth="1"/>
    <col min="95" max="95" width="2.8515625" style="0" customWidth="1"/>
    <col min="96" max="96" width="3.8515625" style="0" customWidth="1"/>
    <col min="97" max="97" width="3.140625" style="0" customWidth="1"/>
    <col min="98" max="98" width="3.421875" style="0" customWidth="1"/>
    <col min="99" max="99" width="3.140625" style="0" customWidth="1"/>
    <col min="100" max="100" width="3.28125" style="0" customWidth="1"/>
    <col min="101" max="101" width="3.7109375" style="0" customWidth="1"/>
    <col min="102" max="102" width="3.28125" style="0" customWidth="1"/>
    <col min="103" max="103" width="4.28125" style="0" customWidth="1"/>
    <col min="104" max="104" width="3.8515625" style="0" customWidth="1"/>
    <col min="105" max="106" width="3.7109375" style="0" customWidth="1"/>
    <col min="107" max="254" width="11.421875" style="0" customWidth="1"/>
    <col min="255" max="255" width="25.8515625" style="0" customWidth="1"/>
  </cols>
  <sheetData>
    <row r="1" spans="1:2" ht="32.25" customHeight="1">
      <c r="A1" s="31"/>
      <c r="B1" s="32"/>
    </row>
    <row r="2" spans="1:2" ht="33.75" customHeight="1">
      <c r="A2" s="33"/>
      <c r="B2" s="34"/>
    </row>
    <row r="3" spans="1:2" ht="39.75" customHeight="1">
      <c r="A3" s="33"/>
      <c r="B3" s="34"/>
    </row>
    <row r="4" spans="1:2" ht="21" customHeight="1">
      <c r="A4" s="35"/>
      <c r="B4" s="36"/>
    </row>
    <row r="5" spans="1:2" ht="31.5" customHeight="1">
      <c r="A5" s="27" t="s">
        <v>69</v>
      </c>
      <c r="B5" s="28"/>
    </row>
    <row r="6" spans="1:2" ht="36.75" customHeight="1">
      <c r="A6" s="29" t="s">
        <v>66</v>
      </c>
      <c r="B6" s="30"/>
    </row>
    <row r="7" spans="1:2" ht="21.75" customHeight="1">
      <c r="A7" s="12" t="s">
        <v>23</v>
      </c>
      <c r="B7" s="13" t="s">
        <v>24</v>
      </c>
    </row>
    <row r="8" spans="1:2" ht="21.75" customHeight="1">
      <c r="A8" s="6" t="s">
        <v>25</v>
      </c>
      <c r="B8" s="7" t="s">
        <v>57</v>
      </c>
    </row>
    <row r="9" spans="1:2" ht="18" customHeight="1">
      <c r="A9" s="6" t="s">
        <v>1</v>
      </c>
      <c r="B9" s="7" t="s">
        <v>58</v>
      </c>
    </row>
    <row r="10" spans="1:2" ht="17.25" customHeight="1">
      <c r="A10" s="6" t="s">
        <v>27</v>
      </c>
      <c r="B10" s="7" t="s">
        <v>63</v>
      </c>
    </row>
    <row r="11" spans="1:2" ht="22.5" customHeight="1">
      <c r="A11" s="6" t="s">
        <v>28</v>
      </c>
      <c r="B11" s="7" t="s">
        <v>64</v>
      </c>
    </row>
    <row r="12" spans="1:2" ht="21.75" customHeight="1">
      <c r="A12" s="6" t="s">
        <v>29</v>
      </c>
      <c r="B12" s="7" t="s">
        <v>59</v>
      </c>
    </row>
    <row r="13" spans="1:2" ht="19.5" customHeight="1">
      <c r="A13" s="6" t="s">
        <v>30</v>
      </c>
      <c r="B13" s="7" t="s">
        <v>60</v>
      </c>
    </row>
    <row r="14" spans="1:2" ht="21.75" customHeight="1">
      <c r="A14" s="6" t="s">
        <v>31</v>
      </c>
      <c r="B14" s="7" t="s">
        <v>45</v>
      </c>
    </row>
    <row r="15" spans="1:2" ht="21.75" customHeight="1">
      <c r="A15" s="6" t="s">
        <v>32</v>
      </c>
      <c r="B15" s="7" t="s">
        <v>45</v>
      </c>
    </row>
    <row r="16" spans="1:2" ht="20.25" customHeight="1">
      <c r="A16" s="6" t="s">
        <v>33</v>
      </c>
      <c r="B16" s="7" t="s">
        <v>46</v>
      </c>
    </row>
    <row r="17" spans="1:2" ht="26.25" customHeight="1">
      <c r="A17" s="6" t="s">
        <v>34</v>
      </c>
      <c r="B17" s="7" t="s">
        <v>61</v>
      </c>
    </row>
    <row r="18" spans="1:2" ht="19.5" customHeight="1">
      <c r="A18" s="6" t="s">
        <v>35</v>
      </c>
      <c r="B18" s="7" t="s">
        <v>62</v>
      </c>
    </row>
    <row r="19" spans="1:2" ht="39.75" customHeight="1">
      <c r="A19" s="6" t="s">
        <v>36</v>
      </c>
      <c r="B19" s="7" t="s">
        <v>51</v>
      </c>
    </row>
    <row r="20" spans="1:2" ht="30" customHeight="1">
      <c r="A20" s="6" t="s">
        <v>6</v>
      </c>
      <c r="B20" s="7" t="s">
        <v>49</v>
      </c>
    </row>
    <row r="21" spans="1:2" ht="44.25" customHeight="1">
      <c r="A21" s="6" t="s">
        <v>37</v>
      </c>
      <c r="B21" s="7" t="s">
        <v>50</v>
      </c>
    </row>
    <row r="22" spans="1:2" ht="30" customHeight="1">
      <c r="A22" s="8" t="s">
        <v>8</v>
      </c>
      <c r="B22" s="7" t="s">
        <v>48</v>
      </c>
    </row>
    <row r="23" spans="1:2" ht="30" customHeight="1">
      <c r="A23" s="6" t="s">
        <v>38</v>
      </c>
      <c r="B23" s="7" t="s">
        <v>47</v>
      </c>
    </row>
    <row r="24" spans="1:2" ht="30" customHeight="1">
      <c r="A24" s="6" t="s">
        <v>39</v>
      </c>
      <c r="B24" s="7" t="s">
        <v>52</v>
      </c>
    </row>
    <row r="25" spans="1:2" ht="50.25" customHeight="1">
      <c r="A25" s="6" t="s">
        <v>74</v>
      </c>
      <c r="B25" s="7" t="s">
        <v>73</v>
      </c>
    </row>
    <row r="26" spans="1:2" ht="50.25" customHeight="1">
      <c r="A26" s="6" t="s">
        <v>75</v>
      </c>
      <c r="B26" s="7" t="s">
        <v>73</v>
      </c>
    </row>
    <row r="27" spans="1:2" ht="30" customHeight="1">
      <c r="A27" s="6" t="s">
        <v>40</v>
      </c>
      <c r="B27" s="7" t="s">
        <v>53</v>
      </c>
    </row>
    <row r="28" spans="1:2" ht="30" customHeight="1">
      <c r="A28" s="6" t="s">
        <v>41</v>
      </c>
      <c r="B28" s="7" t="s">
        <v>54</v>
      </c>
    </row>
    <row r="29" spans="1:2" ht="30" customHeight="1">
      <c r="A29" s="6" t="s">
        <v>76</v>
      </c>
      <c r="B29" s="7" t="s">
        <v>47</v>
      </c>
    </row>
    <row r="30" spans="1:2" ht="30" customHeight="1">
      <c r="A30" s="6" t="s">
        <v>77</v>
      </c>
      <c r="B30" s="7" t="s">
        <v>47</v>
      </c>
    </row>
    <row r="31" spans="1:2" ht="30" customHeight="1">
      <c r="A31" s="6" t="s">
        <v>42</v>
      </c>
      <c r="B31" s="7" t="s">
        <v>55</v>
      </c>
    </row>
    <row r="32" spans="1:2" ht="30" customHeight="1">
      <c r="A32" s="6" t="s">
        <v>43</v>
      </c>
      <c r="B32" s="7" t="s">
        <v>56</v>
      </c>
    </row>
    <row r="33" spans="1:2" ht="20.25" customHeight="1">
      <c r="A33" s="6" t="s">
        <v>26</v>
      </c>
      <c r="B33" s="7" t="s">
        <v>45</v>
      </c>
    </row>
    <row r="34" spans="1:2" ht="15" customHeight="1" thickBot="1">
      <c r="A34" s="9" t="s">
        <v>44</v>
      </c>
      <c r="B34" s="10" t="s">
        <v>45</v>
      </c>
    </row>
  </sheetData>
  <sheetProtection/>
  <mergeCells count="3">
    <mergeCell ref="A5:B5"/>
    <mergeCell ref="A6:B6"/>
    <mergeCell ref="A1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headerFooter>
    <oddFooter xml:space="preserve">&amp;LCódigo: 127-FORIG-05 &amp;C&amp;9Versión: 2                                                                   Vigente desde: 10/04/2015&amp;11
&amp;R&amp;9Página: 1 de 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90" zoomScaleNormal="90" zoomScaleSheetLayoutView="90" zoomScalePageLayoutView="0" workbookViewId="0" topLeftCell="A1">
      <selection activeCell="G25" sqref="G25"/>
    </sheetView>
  </sheetViews>
  <sheetFormatPr defaultColWidth="11.421875" defaultRowHeight="15"/>
  <cols>
    <col min="1" max="1" width="19.7109375" style="0" customWidth="1"/>
    <col min="2" max="5" width="7.7109375" style="0" customWidth="1"/>
    <col min="6" max="15" width="14.7109375" style="0" customWidth="1"/>
  </cols>
  <sheetData>
    <row r="1" spans="1:15" ht="50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4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41.2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1" customFormat="1" ht="34.5" customHeight="1">
      <c r="A4" s="60" t="s">
        <v>65</v>
      </c>
      <c r="B4" s="61"/>
      <c r="C4" s="61"/>
      <c r="D4" s="61"/>
      <c r="E4" s="61"/>
      <c r="F4" s="62" t="s">
        <v>67</v>
      </c>
      <c r="G4" s="62"/>
      <c r="H4" s="62"/>
      <c r="I4" s="62"/>
      <c r="J4" s="62"/>
      <c r="K4" s="62"/>
      <c r="L4" s="62"/>
      <c r="M4" s="62"/>
      <c r="N4" s="62"/>
      <c r="O4" s="63"/>
    </row>
    <row r="5" spans="1:15" s="11" customFormat="1" ht="33" customHeight="1">
      <c r="A5" s="27" t="s">
        <v>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8"/>
    </row>
    <row r="6" spans="1:15" ht="30" customHeight="1">
      <c r="A6" s="46" t="s">
        <v>0</v>
      </c>
      <c r="B6" s="40"/>
      <c r="C6" s="38"/>
      <c r="D6" s="38"/>
      <c r="E6" s="38"/>
      <c r="F6" s="38"/>
      <c r="G6" s="38"/>
      <c r="H6" s="17" t="s">
        <v>1</v>
      </c>
      <c r="I6" s="23"/>
      <c r="J6" s="17" t="s">
        <v>2</v>
      </c>
      <c r="K6" s="18">
        <v>0</v>
      </c>
      <c r="L6" s="17" t="s">
        <v>15</v>
      </c>
      <c r="M6" s="18">
        <v>0</v>
      </c>
      <c r="N6" s="17" t="s">
        <v>71</v>
      </c>
      <c r="O6" s="20">
        <v>0</v>
      </c>
    </row>
    <row r="7" spans="1:15" ht="3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ht="30" customHeight="1">
      <c r="A8" s="25" t="s">
        <v>19</v>
      </c>
      <c r="B8" s="22"/>
      <c r="C8" s="42"/>
      <c r="D8" s="42"/>
      <c r="E8" s="42"/>
      <c r="F8" s="22" t="s">
        <v>20</v>
      </c>
      <c r="G8" s="22"/>
      <c r="H8" s="42"/>
      <c r="I8" s="42"/>
      <c r="J8" s="24" t="s">
        <v>17</v>
      </c>
      <c r="K8" s="19">
        <f>ROUNDUP((K6*30%),0)</f>
        <v>0</v>
      </c>
      <c r="L8" s="24" t="s">
        <v>18</v>
      </c>
      <c r="M8" s="19">
        <f>ROUNDUP((M6*30%),0)</f>
        <v>0</v>
      </c>
      <c r="N8" s="24" t="s">
        <v>72</v>
      </c>
      <c r="O8" s="21">
        <f>ROUNDUP((O6*30%),0)</f>
        <v>0</v>
      </c>
    </row>
    <row r="9" spans="1:15" ht="3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1:15" ht="30.75" customHeight="1">
      <c r="A10" s="46" t="s">
        <v>21</v>
      </c>
      <c r="B10" s="40"/>
      <c r="C10" s="40"/>
      <c r="D10" s="38"/>
      <c r="E10" s="38"/>
      <c r="F10" s="38"/>
      <c r="G10" s="38"/>
      <c r="H10" s="38"/>
      <c r="I10" s="40" t="s">
        <v>22</v>
      </c>
      <c r="J10" s="40"/>
      <c r="K10" s="40"/>
      <c r="L10" s="38"/>
      <c r="M10" s="38"/>
      <c r="N10" s="38"/>
      <c r="O10" s="39"/>
    </row>
    <row r="11" spans="1:15" ht="3.7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16.5">
      <c r="A12" s="64" t="s">
        <v>9</v>
      </c>
      <c r="B12" s="40" t="s">
        <v>3</v>
      </c>
      <c r="C12" s="40"/>
      <c r="D12" s="40"/>
      <c r="E12" s="40"/>
      <c r="F12" s="40" t="s">
        <v>4</v>
      </c>
      <c r="G12" s="40"/>
      <c r="H12" s="40"/>
      <c r="I12" s="40"/>
      <c r="J12" s="40"/>
      <c r="K12" s="40"/>
      <c r="L12" s="40"/>
      <c r="M12" s="40"/>
      <c r="N12" s="40"/>
      <c r="O12" s="41"/>
    </row>
    <row r="13" spans="1:15" ht="16.5">
      <c r="A13" s="64"/>
      <c r="B13" s="17" t="s">
        <v>5</v>
      </c>
      <c r="C13" s="17" t="s">
        <v>6</v>
      </c>
      <c r="D13" s="17" t="s">
        <v>7</v>
      </c>
      <c r="E13" s="17" t="s">
        <v>8</v>
      </c>
      <c r="F13" s="40" t="s">
        <v>11</v>
      </c>
      <c r="G13" s="40"/>
      <c r="H13" s="40" t="s">
        <v>70</v>
      </c>
      <c r="I13" s="40"/>
      <c r="J13" s="40" t="s">
        <v>12</v>
      </c>
      <c r="K13" s="40"/>
      <c r="L13" s="40" t="s">
        <v>71</v>
      </c>
      <c r="M13" s="40"/>
      <c r="N13" s="40" t="s">
        <v>0</v>
      </c>
      <c r="O13" s="41"/>
    </row>
    <row r="14" spans="1:15" ht="44.25" customHeight="1">
      <c r="A14" s="53"/>
      <c r="B14" s="2">
        <v>0</v>
      </c>
      <c r="C14" s="2">
        <v>0</v>
      </c>
      <c r="D14" s="2">
        <v>0</v>
      </c>
      <c r="E14" s="2">
        <v>0</v>
      </c>
      <c r="F14" s="15" t="s">
        <v>13</v>
      </c>
      <c r="G14" s="15" t="s">
        <v>14</v>
      </c>
      <c r="H14" s="15" t="s">
        <v>13</v>
      </c>
      <c r="I14" s="15" t="s">
        <v>14</v>
      </c>
      <c r="J14" s="15" t="s">
        <v>13</v>
      </c>
      <c r="K14" s="15" t="s">
        <v>14</v>
      </c>
      <c r="L14" s="15" t="s">
        <v>13</v>
      </c>
      <c r="M14" s="15" t="s">
        <v>14</v>
      </c>
      <c r="N14" s="15" t="s">
        <v>13</v>
      </c>
      <c r="O14" s="16" t="s">
        <v>14</v>
      </c>
    </row>
    <row r="15" spans="1:15" ht="25.5" customHeight="1">
      <c r="A15" s="53"/>
      <c r="B15" s="4">
        <f>B14*0.125</f>
        <v>0</v>
      </c>
      <c r="C15" s="4">
        <f>C14*0.125</f>
        <v>0</v>
      </c>
      <c r="D15" s="4">
        <f>D14*0.125</f>
        <v>0</v>
      </c>
      <c r="E15" s="4">
        <f>E14*0.125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3">
        <v>0</v>
      </c>
    </row>
    <row r="16" spans="1:15" ht="22.5" customHeight="1">
      <c r="A16" s="53" t="s">
        <v>10</v>
      </c>
      <c r="B16" s="54">
        <f>B15+C15+D15+E15</f>
        <v>0</v>
      </c>
      <c r="C16" s="54"/>
      <c r="D16" s="54"/>
      <c r="E16" s="54"/>
      <c r="F16" s="4" t="e">
        <f>(F15/M8)*0.05</f>
        <v>#DIV/0!</v>
      </c>
      <c r="G16" s="4" t="e">
        <f>(G15/M8)*0.05</f>
        <v>#DIV/0!</v>
      </c>
      <c r="H16" s="4" t="e">
        <f>((K8*4)/H15)*0.0125</f>
        <v>#DIV/0!</v>
      </c>
      <c r="I16" s="4" t="e">
        <f>((K8*4)/I15)*0.0125</f>
        <v>#DIV/0!</v>
      </c>
      <c r="J16" s="4" t="e">
        <f>(J15/K8)*0.05</f>
        <v>#DIV/0!</v>
      </c>
      <c r="K16" s="4" t="e">
        <f>(K15/K8)*0.05</f>
        <v>#DIV/0!</v>
      </c>
      <c r="L16" s="4" t="e">
        <f>(L15/O8)*0.05</f>
        <v>#DIV/0!</v>
      </c>
      <c r="M16" s="4" t="e">
        <f>(M15/O8)*0.05</f>
        <v>#DIV/0!</v>
      </c>
      <c r="N16" s="4">
        <f>(N15)*0.05</f>
        <v>0</v>
      </c>
      <c r="O16" s="5">
        <f>(O15)*0.05</f>
        <v>0</v>
      </c>
    </row>
    <row r="17" spans="1:15" ht="25.5" customHeight="1">
      <c r="A17" s="53"/>
      <c r="B17" s="54"/>
      <c r="C17" s="54"/>
      <c r="D17" s="54"/>
      <c r="E17" s="54"/>
      <c r="F17" s="58" t="e">
        <f>F16+G16+H16+I16+J16+K16+L16+M16+N16+O16</f>
        <v>#DIV/0!</v>
      </c>
      <c r="G17" s="58"/>
      <c r="H17" s="58"/>
      <c r="I17" s="58"/>
      <c r="J17" s="58"/>
      <c r="K17" s="58"/>
      <c r="L17" s="58"/>
      <c r="M17" s="58"/>
      <c r="N17" s="58"/>
      <c r="O17" s="59"/>
    </row>
    <row r="18" spans="1:15" ht="26.25" customHeight="1">
      <c r="A18" s="26" t="s">
        <v>16</v>
      </c>
      <c r="B18" s="55" t="e">
        <f>B16+F17</f>
        <v>#DIV/0!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3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4"/>
      <c r="M19" s="14"/>
    </row>
    <row r="20" spans="1:13" ht="95.25" customHeight="1">
      <c r="A20" s="50"/>
      <c r="B20" s="51"/>
      <c r="C20" s="51"/>
      <c r="D20" s="51"/>
      <c r="E20" s="50"/>
      <c r="F20" s="51"/>
      <c r="G20" s="51"/>
      <c r="H20" s="52"/>
      <c r="I20" s="51"/>
      <c r="J20" s="51"/>
      <c r="K20" s="51"/>
      <c r="L20" s="14"/>
      <c r="M20" s="14"/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sheetProtection/>
  <mergeCells count="32">
    <mergeCell ref="A9:O9"/>
    <mergeCell ref="I10:K10"/>
    <mergeCell ref="A6:B6"/>
    <mergeCell ref="F4:O4"/>
    <mergeCell ref="A14:A15"/>
    <mergeCell ref="A12:A13"/>
    <mergeCell ref="A20:D20"/>
    <mergeCell ref="E20:G20"/>
    <mergeCell ref="H20:K20"/>
    <mergeCell ref="A16:A17"/>
    <mergeCell ref="B16:E17"/>
    <mergeCell ref="B18:O18"/>
    <mergeCell ref="A19:K19"/>
    <mergeCell ref="F17:O17"/>
    <mergeCell ref="H8:I8"/>
    <mergeCell ref="A1:O3"/>
    <mergeCell ref="D10:H10"/>
    <mergeCell ref="L10:O10"/>
    <mergeCell ref="C6:G6"/>
    <mergeCell ref="C8:E8"/>
    <mergeCell ref="A5:O5"/>
    <mergeCell ref="A10:C10"/>
    <mergeCell ref="A7:O7"/>
    <mergeCell ref="A4:E4"/>
    <mergeCell ref="A11:O11"/>
    <mergeCell ref="F12:O12"/>
    <mergeCell ref="L13:M13"/>
    <mergeCell ref="J13:K13"/>
    <mergeCell ref="H13:I13"/>
    <mergeCell ref="N13:O13"/>
    <mergeCell ref="B12:E12"/>
    <mergeCell ref="F13:G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headerFooter>
    <oddFooter>&amp;LCódigo: 127-FORGI-05&amp;C&amp;9Versión: 2                                                                 Vigente desde:10/04/2015&amp;R&amp;9Página: 1 de 1</oddFooter>
  </headerFooter>
  <colBreaks count="1" manualBreakCount="1">
    <brk id="15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watuesta</dc:creator>
  <cp:keywords/>
  <dc:description/>
  <cp:lastModifiedBy>Mariluz Casas Acuna</cp:lastModifiedBy>
  <cp:lastPrinted>2015-06-25T17:27:01Z</cp:lastPrinted>
  <dcterms:created xsi:type="dcterms:W3CDTF">2009-06-11T19:24:23Z</dcterms:created>
  <dcterms:modified xsi:type="dcterms:W3CDTF">2015-06-25T17:36:19Z</dcterms:modified>
  <cp:category/>
  <cp:version/>
  <cp:contentType/>
  <cp:contentStatus/>
</cp:coreProperties>
</file>