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defaultThemeVersion="166925"/>
  <mc:AlternateContent xmlns:mc="http://schemas.openxmlformats.org/markup-compatibility/2006">
    <mc:Choice Requires="x15">
      <x15ac:absPath xmlns:x15ac="http://schemas.microsoft.com/office/spreadsheetml/2010/11/ac" url="P:\5. 120-24 INSTRUMENTOS DEL SGC\1.SGC\G. DOCUMENTACIÓN\SIG - SISTEMAS\2. Misionales\AP\5\"/>
    </mc:Choice>
  </mc:AlternateContent>
  <xr:revisionPtr revIDLastSave="0" documentId="8_{B1167E92-3313-4B7A-ADC0-95F86146FE14}" xr6:coauthVersionLast="36" xr6:coauthVersionMax="36" xr10:uidLastSave="{00000000-0000-0000-0000-000000000000}"/>
  <bookViews>
    <workbookView xWindow="0" yWindow="0" windowWidth="28800" windowHeight="12225" tabRatio="933" xr2:uid="{1792B3F2-34B6-4EF0-81E6-18AA50B9B5A3}"/>
  </bookViews>
  <sheets>
    <sheet name="ACTIVIDADES APROVECHAMIENTO" sheetId="27" r:id="rId1"/>
    <sheet name="ACCIONES MEJORAMIENTO" sheetId="28" r:id="rId2"/>
    <sheet name="MISIÓN Y VISIÓN" sheetId="12" r:id="rId3"/>
    <sheet name="PROBLEMAS Y OBJETIVOS" sheetId="7" r:id="rId4"/>
    <sheet name="PONDERACIÓN Y PRIORIZACIÓN" sheetId="9" r:id="rId5"/>
    <sheet name="MATRIZ ESTRATÉGICA" sheetId="5" r:id="rId6"/>
    <sheet name="MATRIZ ACTORES" sheetId="13" r:id="rId7"/>
    <sheet name="EVALUACIÓN ESTRATÉGICA" sheetId="4" r:id="rId8"/>
    <sheet name="POLÍGONOS DEMOS" sheetId="16" r:id="rId9"/>
    <sheet name="REGISTRO EP" sheetId="19" r:id="rId10"/>
    <sheet name="DIAGNÓSTICO EP" sheetId="18" r:id="rId11"/>
    <sheet name="ESTRATEGIA INTERVENCIÓN" sheetId="20" r:id="rId12"/>
    <sheet name="ESTRATEGIA INVERSIÓN" sheetId="21" r:id="rId13"/>
    <sheet name="PLAN DE ACCIÓN MEJORAMIENTO" sheetId="22" r:id="rId14"/>
    <sheet name="PLAN DE ACCIÓN MANTENIMIENTO" sheetId="25" r:id="rId15"/>
    <sheet name="PROYECCIÓN GASTOS" sheetId="26" r:id="rId16"/>
    <sheet name="MODELO FINANCIAMIENTO" sheetId="23" r:id="rId17"/>
    <sheet name="INSTRUCCIONES" sheetId="17" r:id="rId18"/>
  </sheets>
  <definedNames>
    <definedName name="_xlnm.Print_Area" localSheetId="3">'PROBLEMAS Y OBJETIVOS'!$A$1:$K$15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 i="26" l="1"/>
  <c r="AF113" i="25" l="1"/>
  <c r="AE113" i="25"/>
  <c r="AD113" i="25"/>
  <c r="AC113" i="25"/>
  <c r="AB113" i="25"/>
  <c r="AA113" i="25"/>
  <c r="Z113" i="25"/>
  <c r="Y113" i="25"/>
  <c r="X113" i="25"/>
  <c r="W113" i="25"/>
  <c r="P113" i="25"/>
  <c r="O113" i="25"/>
  <c r="N113" i="25"/>
  <c r="M113" i="25"/>
  <c r="L113" i="25"/>
  <c r="K113" i="25"/>
  <c r="J113" i="25"/>
  <c r="I113" i="25"/>
  <c r="H113" i="25"/>
  <c r="G113" i="25"/>
  <c r="AE79" i="25"/>
  <c r="O79" i="25"/>
  <c r="AF74" i="25"/>
  <c r="AE74" i="25"/>
  <c r="AD74" i="25"/>
  <c r="AC74" i="25"/>
  <c r="AB74" i="25"/>
  <c r="AA74" i="25"/>
  <c r="Z74" i="25"/>
  <c r="Y74" i="25"/>
  <c r="X74" i="25"/>
  <c r="W74" i="25"/>
  <c r="P74" i="25"/>
  <c r="O74" i="25"/>
  <c r="N74" i="25"/>
  <c r="M74" i="25"/>
  <c r="L74" i="25"/>
  <c r="K74" i="25"/>
  <c r="J74" i="25"/>
  <c r="I74" i="25"/>
  <c r="H74" i="25"/>
  <c r="G74" i="25"/>
  <c r="AE41" i="25"/>
  <c r="O41" i="25"/>
  <c r="AF37" i="25"/>
  <c r="AE37" i="25"/>
  <c r="AD37" i="25"/>
  <c r="AC37" i="25"/>
  <c r="AB37" i="25"/>
  <c r="AA37" i="25"/>
  <c r="Z37" i="25"/>
  <c r="Y37" i="25"/>
  <c r="X37" i="25"/>
  <c r="W37" i="25"/>
  <c r="P37" i="25"/>
  <c r="O37" i="25"/>
  <c r="N37" i="25"/>
  <c r="M37" i="25"/>
  <c r="L37" i="25"/>
  <c r="K37" i="25"/>
  <c r="J37" i="25"/>
  <c r="I37" i="25"/>
  <c r="H37" i="25"/>
  <c r="G37" i="25"/>
  <c r="AE4" i="25"/>
  <c r="O4" i="25"/>
  <c r="L68" i="23"/>
  <c r="L37" i="23" l="1"/>
  <c r="AF227" i="25" l="1"/>
  <c r="AE227" i="25"/>
  <c r="AD227" i="25"/>
  <c r="AC227" i="25"/>
  <c r="AB227" i="25"/>
  <c r="AA227" i="25"/>
  <c r="Z227" i="25"/>
  <c r="Y227" i="25"/>
  <c r="X227" i="25"/>
  <c r="W227" i="25"/>
  <c r="P227" i="25"/>
  <c r="O227" i="25"/>
  <c r="N227" i="25"/>
  <c r="M227" i="25"/>
  <c r="L227" i="25"/>
  <c r="K227" i="25"/>
  <c r="J227" i="25"/>
  <c r="I227" i="25"/>
  <c r="H227" i="25"/>
  <c r="G227" i="25"/>
  <c r="AE193" i="25"/>
  <c r="O193" i="25"/>
  <c r="AF188" i="25"/>
  <c r="AE188" i="25"/>
  <c r="AD188" i="25"/>
  <c r="AC188" i="25"/>
  <c r="AB188" i="25"/>
  <c r="AA188" i="25"/>
  <c r="Z188" i="25"/>
  <c r="Y188" i="25"/>
  <c r="X188" i="25"/>
  <c r="W188" i="25"/>
  <c r="P188" i="25"/>
  <c r="O188" i="25"/>
  <c r="N188" i="25"/>
  <c r="M188" i="25"/>
  <c r="L188" i="25"/>
  <c r="K188" i="25"/>
  <c r="J188" i="25"/>
  <c r="I188" i="25"/>
  <c r="H188" i="25"/>
  <c r="G188" i="25"/>
  <c r="AE155" i="25"/>
  <c r="O155" i="25"/>
  <c r="AF151" i="25"/>
  <c r="AE151" i="25"/>
  <c r="AD151" i="25"/>
  <c r="AC151" i="25"/>
  <c r="AB151" i="25"/>
  <c r="AA151" i="25"/>
  <c r="Z151" i="25"/>
  <c r="Y151" i="25"/>
  <c r="X151" i="25"/>
  <c r="W151" i="25"/>
  <c r="P151" i="25"/>
  <c r="O151" i="25"/>
  <c r="N151" i="25"/>
  <c r="M151" i="25"/>
  <c r="L151" i="25"/>
  <c r="K151" i="25"/>
  <c r="J151" i="25"/>
  <c r="I151" i="25"/>
  <c r="H151" i="25"/>
  <c r="G151" i="25"/>
  <c r="AE118" i="25"/>
  <c r="O118" i="25"/>
  <c r="P106" i="22"/>
  <c r="O106" i="22"/>
  <c r="N106" i="22"/>
  <c r="M106" i="22"/>
  <c r="L106" i="22"/>
  <c r="K106" i="22"/>
  <c r="J106" i="22"/>
  <c r="I106" i="22"/>
  <c r="H106" i="22"/>
  <c r="G106" i="22"/>
  <c r="O78" i="22"/>
  <c r="P74" i="22"/>
  <c r="O74" i="22"/>
  <c r="N74" i="22"/>
  <c r="M74" i="22"/>
  <c r="L74" i="22"/>
  <c r="K74" i="22"/>
  <c r="J74" i="22"/>
  <c r="I74" i="22"/>
  <c r="H74" i="22"/>
  <c r="G74" i="22"/>
  <c r="O41" i="22"/>
  <c r="P37" i="22"/>
  <c r="O37" i="22"/>
  <c r="N37" i="22"/>
  <c r="M37" i="22"/>
  <c r="L37" i="22"/>
  <c r="K37" i="22"/>
  <c r="J37" i="22"/>
  <c r="I37" i="22"/>
  <c r="H37" i="22"/>
  <c r="G37" i="22"/>
  <c r="O4" i="22"/>
  <c r="AF106" i="22"/>
  <c r="AE106" i="22"/>
  <c r="AD106" i="22"/>
  <c r="AC106" i="22"/>
  <c r="AB106" i="22"/>
  <c r="AA106" i="22"/>
  <c r="Z106" i="22"/>
  <c r="Y106" i="22"/>
  <c r="X106" i="22"/>
  <c r="W106" i="22"/>
  <c r="AE78" i="22"/>
  <c r="AF74" i="22"/>
  <c r="AE74" i="22"/>
  <c r="AD74" i="22"/>
  <c r="AC74" i="22"/>
  <c r="AB74" i="22"/>
  <c r="AA74" i="22"/>
  <c r="Z74" i="22"/>
  <c r="Y74" i="22"/>
  <c r="X74" i="22"/>
  <c r="W74" i="22"/>
  <c r="AE41" i="22"/>
  <c r="L4" i="23"/>
  <c r="X37" i="22"/>
  <c r="Y37" i="22"/>
  <c r="Z37" i="22"/>
  <c r="AA37" i="22"/>
  <c r="AB37" i="22"/>
  <c r="AC37" i="22"/>
  <c r="AD37" i="22"/>
  <c r="AE37" i="22"/>
  <c r="AF37" i="22"/>
  <c r="W37" i="22"/>
  <c r="AE4" i="22"/>
  <c r="H36" i="9" l="1"/>
  <c r="H34" i="9"/>
  <c r="H31" i="9"/>
  <c r="H27" i="9"/>
  <c r="H16" i="9"/>
  <c r="H13" i="9"/>
  <c r="H10" i="9"/>
  <c r="H7" i="9"/>
  <c r="G141" i="21"/>
  <c r="G96" i="21"/>
  <c r="G69" i="21"/>
  <c r="G51" i="21"/>
  <c r="G5" i="21"/>
  <c r="AE139" i="20"/>
  <c r="AE94" i="20"/>
  <c r="AE51" i="20"/>
  <c r="AE4" i="20"/>
  <c r="AE183" i="18"/>
  <c r="AE137" i="18"/>
  <c r="AE94" i="18"/>
  <c r="AE50" i="18"/>
  <c r="AE4" i="18"/>
  <c r="I186" i="16"/>
  <c r="I141" i="16"/>
  <c r="I96" i="16"/>
  <c r="I50" i="16"/>
  <c r="I4" i="16"/>
  <c r="E4" i="13"/>
  <c r="AD4" i="19"/>
  <c r="D38" i="4"/>
  <c r="I29" i="4"/>
  <c r="I24" i="4"/>
  <c r="I18" i="4"/>
  <c r="I13" i="4"/>
  <c r="I6" i="4"/>
  <c r="F4" i="4"/>
  <c r="I38" i="4" l="1"/>
  <c r="F4" i="12"/>
  <c r="J4" i="7"/>
  <c r="AA27" i="25" l="1"/>
  <c r="K98" i="22"/>
  <c r="O103" i="25"/>
  <c r="H98" i="22"/>
  <c r="AF90" i="22"/>
  <c r="Z98" i="22"/>
  <c r="Z168" i="25"/>
  <c r="AD217" i="25"/>
  <c r="X54" i="22"/>
  <c r="Y54" i="25"/>
  <c r="K217" i="25"/>
  <c r="G30" i="26"/>
  <c r="G17" i="26"/>
  <c r="AB131" i="25"/>
  <c r="X217" i="25"/>
  <c r="AA17" i="22"/>
  <c r="I90" i="22"/>
  <c r="AF17" i="25"/>
  <c r="Z103" i="25"/>
  <c r="AF141" i="25"/>
  <c r="AC90" i="22"/>
  <c r="AE178" i="25"/>
  <c r="X178" i="25"/>
  <c r="J27" i="25"/>
  <c r="G64" i="25"/>
  <c r="J29" i="26"/>
  <c r="W17" i="25"/>
  <c r="K27" i="26"/>
  <c r="M131" i="25"/>
  <c r="K90" i="22"/>
  <c r="J64" i="22"/>
  <c r="J17" i="22"/>
  <c r="AA64" i="22"/>
  <c r="H217" i="25"/>
  <c r="AA217" i="25"/>
  <c r="J103" i="25"/>
  <c r="P98" i="22"/>
  <c r="G90" i="22"/>
  <c r="M30" i="26"/>
  <c r="M17" i="26"/>
  <c r="AD17" i="25"/>
  <c r="O131" i="25"/>
  <c r="O54" i="22"/>
  <c r="Y27" i="25"/>
  <c r="O27" i="25"/>
  <c r="X64" i="25"/>
  <c r="G207" i="25"/>
  <c r="AF27" i="25"/>
  <c r="Y217" i="25"/>
  <c r="N131" i="25"/>
  <c r="X90" i="22"/>
  <c r="AD103" i="25"/>
  <c r="X168" i="25"/>
  <c r="J207" i="25"/>
  <c r="K168" i="25"/>
  <c r="Z64" i="22"/>
  <c r="J27" i="26"/>
  <c r="Z17" i="22"/>
  <c r="W64" i="25"/>
  <c r="H17" i="22"/>
  <c r="P207" i="25"/>
  <c r="Y207" i="25"/>
  <c r="AA103" i="25"/>
  <c r="AA168" i="25"/>
  <c r="AA54" i="22"/>
  <c r="M29" i="26"/>
  <c r="M64" i="25"/>
  <c r="J131" i="25"/>
  <c r="H54" i="25"/>
  <c r="N141" i="25"/>
  <c r="AF217" i="25"/>
  <c r="X17" i="25"/>
  <c r="Z27" i="22"/>
  <c r="AD64" i="22"/>
  <c r="AA27" i="22"/>
  <c r="I64" i="25"/>
  <c r="K64" i="22"/>
  <c r="M17" i="25"/>
  <c r="K54" i="22"/>
  <c r="O98" i="22"/>
  <c r="O17" i="22"/>
  <c r="AD90" i="22"/>
  <c r="Z131" i="25"/>
  <c r="AC54" i="25"/>
  <c r="AD98" i="22"/>
  <c r="AE90" i="22"/>
  <c r="AE217" i="25"/>
  <c r="Z27" i="25"/>
  <c r="L131" i="25"/>
  <c r="AE27" i="22"/>
  <c r="Y54" i="22"/>
  <c r="X54" i="25"/>
  <c r="AC27" i="25"/>
  <c r="J64" i="25"/>
  <c r="I64" i="22"/>
  <c r="H64" i="22"/>
  <c r="AC168" i="25"/>
  <c r="N54" i="25"/>
  <c r="H64" i="25"/>
  <c r="W27" i="22"/>
  <c r="N17" i="25"/>
  <c r="L30" i="26"/>
  <c r="L17" i="26"/>
  <c r="O141" i="25"/>
  <c r="AD168" i="25"/>
  <c r="AE207" i="25"/>
  <c r="L207" i="25"/>
  <c r="G178" i="25"/>
  <c r="M103" i="25"/>
  <c r="L27" i="25"/>
  <c r="O17" i="25"/>
  <c r="I131" i="25"/>
  <c r="H17" i="25"/>
  <c r="K131" i="25"/>
  <c r="AB178" i="25"/>
  <c r="AB103" i="25"/>
  <c r="K29" i="26"/>
  <c r="X27" i="22"/>
  <c r="I217" i="25"/>
  <c r="AD131" i="25"/>
  <c r="W54" i="25"/>
  <c r="AE98" i="22"/>
  <c r="AC178" i="25"/>
  <c r="X64" i="22"/>
  <c r="O54" i="25"/>
  <c r="Y64" i="25"/>
  <c r="AB27" i="22"/>
  <c r="I17" i="22"/>
  <c r="J141" i="25"/>
  <c r="AD178" i="25"/>
  <c r="M27" i="26"/>
  <c r="AC98" i="22"/>
  <c r="W93" i="25"/>
  <c r="AA98" i="22"/>
  <c r="AC64" i="25"/>
  <c r="O207" i="25"/>
  <c r="L178" i="25"/>
  <c r="E29" i="26"/>
  <c r="W168" i="25"/>
  <c r="K27" i="25"/>
  <c r="D29" i="26"/>
  <c r="J90" i="22"/>
  <c r="I103" i="25"/>
  <c r="Y27" i="22"/>
  <c r="X93" i="25"/>
  <c r="I17" i="26"/>
  <c r="I30" i="26"/>
  <c r="O93" i="25"/>
  <c r="L27" i="22"/>
  <c r="I27" i="22"/>
  <c r="M17" i="22"/>
  <c r="N98" i="22"/>
  <c r="G141" i="25"/>
  <c r="I27" i="26"/>
  <c r="AF207" i="25"/>
  <c r="G98" i="22"/>
  <c r="E17" i="26"/>
  <c r="E30" i="26"/>
  <c r="Y64" i="22"/>
  <c r="N103" i="25"/>
  <c r="AA207" i="25"/>
  <c r="I141" i="25"/>
  <c r="N17" i="22"/>
  <c r="I27" i="25"/>
  <c r="N217" i="25"/>
  <c r="AC141" i="25"/>
  <c r="J168" i="25"/>
  <c r="P168" i="25"/>
  <c r="AE54" i="25"/>
  <c r="AB64" i="25"/>
  <c r="AE17" i="22"/>
  <c r="M54" i="25"/>
  <c r="AE54" i="22"/>
  <c r="AF17" i="22"/>
  <c r="O217" i="25"/>
  <c r="M98" i="22"/>
  <c r="W131" i="25"/>
  <c r="AA17" i="25"/>
  <c r="AC131" i="25"/>
  <c r="AE131" i="25"/>
  <c r="L98" i="22"/>
  <c r="G103" i="25"/>
  <c r="AB141" i="25"/>
  <c r="Y103" i="25"/>
  <c r="AF54" i="25"/>
  <c r="W103" i="25"/>
  <c r="AF168" i="25"/>
  <c r="M217" i="25"/>
  <c r="AC64" i="22"/>
  <c r="L64" i="25"/>
  <c r="G29" i="26"/>
  <c r="K17" i="26"/>
  <c r="K30" i="26"/>
  <c r="AF27" i="22"/>
  <c r="G64" i="22"/>
  <c r="Z54" i="22"/>
  <c r="W17" i="22"/>
  <c r="P54" i="22"/>
  <c r="AF54" i="22"/>
  <c r="P64" i="25"/>
  <c r="F27" i="26"/>
  <c r="X141" i="25"/>
  <c r="M64" i="22"/>
  <c r="AD207" i="25"/>
  <c r="AB54" i="25"/>
  <c r="W54" i="22"/>
  <c r="AA64" i="25"/>
  <c r="AC27" i="22"/>
  <c r="M207" i="25"/>
  <c r="AF131" i="25"/>
  <c r="K17" i="22"/>
  <c r="L54" i="25"/>
  <c r="I168" i="25"/>
  <c r="J27" i="22"/>
  <c r="G93" i="25"/>
  <c r="AE141" i="25"/>
  <c r="AD93" i="25"/>
  <c r="P103" i="25"/>
  <c r="F30" i="26"/>
  <c r="F17" i="26"/>
  <c r="AE64" i="25"/>
  <c r="F29" i="26"/>
  <c r="AB98" i="22"/>
  <c r="AF98" i="22"/>
  <c r="N207" i="25"/>
  <c r="O64" i="25"/>
  <c r="L17" i="22"/>
  <c r="H29" i="26"/>
  <c r="M178" i="25"/>
  <c r="H30" i="26"/>
  <c r="H17" i="26"/>
  <c r="M27" i="22"/>
  <c r="Z90" i="22"/>
  <c r="Z178" i="25"/>
  <c r="AD54" i="25"/>
  <c r="P17" i="25"/>
  <c r="G17" i="22"/>
  <c r="O27" i="22"/>
  <c r="G168" i="25"/>
  <c r="Y131" i="25"/>
  <c r="AE64" i="22"/>
  <c r="AD141" i="25"/>
  <c r="X207" i="25"/>
  <c r="J17" i="25"/>
  <c r="W217" i="25"/>
  <c r="D30" i="26"/>
  <c r="D17" i="26"/>
  <c r="Z54" i="25"/>
  <c r="L168" i="25"/>
  <c r="J30" i="26"/>
  <c r="J17" i="26"/>
  <c r="AF93" i="25"/>
  <c r="K178" i="25"/>
  <c r="H207" i="25"/>
  <c r="W141" i="25"/>
  <c r="Z17" i="25"/>
  <c r="M93" i="25"/>
  <c r="K64" i="25"/>
  <c r="L17" i="25"/>
  <c r="AA54" i="25"/>
  <c r="AE17" i="25"/>
  <c r="AB168" i="25"/>
  <c r="E27" i="26"/>
  <c r="H141" i="25"/>
  <c r="J93" i="25"/>
  <c r="AF103" i="25"/>
  <c r="L64" i="22"/>
  <c r="Y90" i="22"/>
  <c r="M27" i="25"/>
  <c r="AE27" i="25"/>
  <c r="O178" i="25"/>
  <c r="I98" i="22"/>
  <c r="Y141" i="25"/>
  <c r="W27" i="25"/>
  <c r="AC207" i="25"/>
  <c r="L27" i="26"/>
  <c r="H27" i="26"/>
  <c r="G217" i="25"/>
  <c r="W98" i="22"/>
  <c r="AD54" i="22"/>
  <c r="I54" i="22"/>
  <c r="W178" i="25"/>
  <c r="K141" i="25"/>
  <c r="N168" i="25"/>
  <c r="Z207" i="25"/>
  <c r="AC54" i="22"/>
  <c r="AD27" i="22"/>
  <c r="AC93" i="25"/>
  <c r="H131" i="25"/>
  <c r="H54" i="22"/>
  <c r="K103" i="25"/>
  <c r="Z64" i="25"/>
  <c r="G131" i="25"/>
  <c r="I207" i="25"/>
  <c r="K93" i="25"/>
  <c r="H103" i="25"/>
  <c r="Y98" i="22"/>
  <c r="X27" i="25"/>
  <c r="G54" i="22"/>
  <c r="AD17" i="22"/>
  <c r="L90" i="22"/>
  <c r="L217" i="25"/>
  <c r="AB17" i="22"/>
  <c r="G27" i="26"/>
  <c r="X17" i="22"/>
  <c r="AC17" i="22"/>
  <c r="I93" i="25"/>
  <c r="K27" i="22"/>
  <c r="AD27" i="25"/>
  <c r="I29" i="26"/>
  <c r="O168" i="25"/>
  <c r="L103" i="25"/>
  <c r="P17" i="22"/>
  <c r="L93" i="25"/>
  <c r="W64" i="22"/>
  <c r="P54" i="25"/>
  <c r="I17" i="25"/>
  <c r="P27" i="22"/>
  <c r="J98" i="22"/>
  <c r="W207" i="25"/>
  <c r="AE93" i="25"/>
  <c r="N27" i="25"/>
  <c r="AE103" i="25"/>
  <c r="M54" i="22"/>
  <c r="Y17" i="22"/>
  <c r="P93" i="25"/>
  <c r="O64" i="22"/>
  <c r="AF64" i="25"/>
  <c r="X131" i="25"/>
  <c r="M90" i="22"/>
  <c r="AB217" i="25"/>
  <c r="L29" i="26"/>
  <c r="I54" i="25"/>
  <c r="AC17" i="25"/>
  <c r="H93" i="25"/>
  <c r="Y168" i="25"/>
  <c r="N27" i="22"/>
  <c r="P27" i="25"/>
  <c r="O90" i="22"/>
  <c r="X98" i="22"/>
  <c r="N90" i="22"/>
  <c r="N64" i="25"/>
  <c r="AA93" i="25"/>
  <c r="I178" i="25"/>
  <c r="G54" i="25"/>
  <c r="L54" i="22"/>
  <c r="AB207" i="25"/>
  <c r="P90" i="22"/>
  <c r="P217" i="25"/>
  <c r="AB17" i="25"/>
  <c r="G27" i="22"/>
  <c r="AB64" i="22"/>
  <c r="Y178" i="25"/>
  <c r="K207" i="25"/>
  <c r="Z141" i="25"/>
  <c r="P141" i="25"/>
  <c r="Y93" i="25"/>
  <c r="J54" i="25"/>
  <c r="L141" i="25"/>
  <c r="H27" i="22"/>
  <c r="G27" i="25"/>
  <c r="Z93" i="25"/>
  <c r="W90" i="22"/>
  <c r="P64" i="22"/>
  <c r="AA90" i="22"/>
  <c r="N54" i="22"/>
  <c r="AC103" i="25"/>
  <c r="J54" i="22"/>
  <c r="AB54" i="22"/>
  <c r="N93" i="25"/>
  <c r="AF178" i="25"/>
  <c r="AC217" i="25"/>
  <c r="H90" i="22"/>
  <c r="AB93" i="25"/>
  <c r="K54" i="25"/>
  <c r="H178" i="25"/>
  <c r="AA141" i="25"/>
  <c r="N64" i="22"/>
  <c r="Z217" i="25"/>
  <c r="Y17" i="25"/>
  <c r="G17" i="25"/>
  <c r="AA131" i="25"/>
  <c r="P131" i="25"/>
  <c r="AD64" i="25"/>
  <c r="AB90" i="22"/>
  <c r="K17" i="25"/>
  <c r="M141" i="25"/>
  <c r="X103" i="25"/>
  <c r="H27" i="25"/>
  <c r="M168" i="25"/>
  <c r="H168" i="25"/>
  <c r="D27" i="26"/>
  <c r="AA178" i="25"/>
  <c r="P178" i="25"/>
  <c r="AB27" i="25"/>
  <c r="AF64" i="22"/>
  <c r="J178" i="25"/>
  <c r="N178" i="25"/>
  <c r="J217" i="25"/>
  <c r="AE168" i="25"/>
</calcChain>
</file>

<file path=xl/sharedStrings.xml><?xml version="1.0" encoding="utf-8"?>
<sst xmlns="http://schemas.openxmlformats.org/spreadsheetml/2006/main" count="2769" uniqueCount="1071">
  <si>
    <t>E3</t>
  </si>
  <si>
    <t>E2</t>
  </si>
  <si>
    <t>Máximos</t>
  </si>
  <si>
    <t>E1</t>
  </si>
  <si>
    <t>CRITERIOS DE EVALUACIÓN</t>
  </si>
  <si>
    <t>1. Mejoramiento y preservación de las condiciones físicas y urbanas del sector</t>
  </si>
  <si>
    <t>2. Mejoramiento y preservación de las condiciones sociales del sector</t>
  </si>
  <si>
    <t>3. Mejoramiento y preservación de las condiciones ambientales del sector</t>
  </si>
  <si>
    <t xml:space="preserve">8. Suficiencia financiera (Calificación obligatoria: 20 puntos)
</t>
  </si>
  <si>
    <t>ESTRATEGIAS</t>
  </si>
  <si>
    <t>TOTAL CALIFICACIÓN ESTRATÉGICA DEMOS (%)</t>
  </si>
  <si>
    <t>LINEAS ESTRATÉGICAS</t>
  </si>
  <si>
    <t>%</t>
  </si>
  <si>
    <t>EFECTOS DIRECTOS</t>
  </si>
  <si>
    <t>EFECTOS INDIRECTOS</t>
  </si>
  <si>
    <t>CAUSAS DIRECTAS</t>
  </si>
  <si>
    <t>CAUSAS INDIRECTAS</t>
  </si>
  <si>
    <t>4.1.</t>
  </si>
  <si>
    <t>5.1.</t>
  </si>
  <si>
    <t>3.1.</t>
  </si>
  <si>
    <t>OBJETIVOS ESPECÍFICOS</t>
  </si>
  <si>
    <t>PONDERACIÓN</t>
  </si>
  <si>
    <t>NOMBRE DEMOS</t>
  </si>
  <si>
    <t>FECHA</t>
  </si>
  <si>
    <t>PRIORIZACIÓN PROBLEMÁTICA</t>
  </si>
  <si>
    <t>MATRIZ ESTRATÉGICA</t>
  </si>
  <si>
    <t xml:space="preserve">1. Exponga brevemente los principales problemas que afectan el sector </t>
  </si>
  <si>
    <t xml:space="preserve">2. Exponga brevemente los principales ventajas que ofrece el sector </t>
  </si>
  <si>
    <t>3. Exponga brevemente los valores de la organización DEMOS</t>
  </si>
  <si>
    <t>Cultural</t>
  </si>
  <si>
    <t>Comercial</t>
  </si>
  <si>
    <t>Recreativo</t>
  </si>
  <si>
    <t>Educativo</t>
  </si>
  <si>
    <t>Industrial</t>
  </si>
  <si>
    <t>Otro</t>
  </si>
  <si>
    <t>5. Identifique los espacios públicos más relevntes para el aprovechamiento del potencial del sector</t>
  </si>
  <si>
    <t>4. El potencial principal y la identidad deseada del sector es principalmente (hasta 3 aspectos, priorice con números)</t>
  </si>
  <si>
    <t>6. Identifique los campos de acción e intervención prioritarios para dar solución a los problemas detectados y realizar el potencial del sector. Marque las prioridades con números.</t>
  </si>
  <si>
    <t>Imagen urbana del sector</t>
  </si>
  <si>
    <t>Paisajismo</t>
  </si>
  <si>
    <t>Seguridad</t>
  </si>
  <si>
    <t>Ventas informales</t>
  </si>
  <si>
    <t>Convivencia social</t>
  </si>
  <si>
    <t>Población vulnerable</t>
  </si>
  <si>
    <t>Activación marca DEMOS</t>
  </si>
  <si>
    <t>7. Identifique las posibles estrategias consideradas para cada campo de acción</t>
  </si>
  <si>
    <t>IMAGEN INICIAL</t>
  </si>
  <si>
    <t>VISIÓN</t>
  </si>
  <si>
    <t>MISIÓN</t>
  </si>
  <si>
    <t>Exponga brevemente la misión de la asociación DEMOS frente a la transformación del sector y la sostenibilidad del espacios público</t>
  </si>
  <si>
    <t>EVALUACIÓN ESTRATÉGICA</t>
  </si>
  <si>
    <t>PROCESO: ADMINISTRACIÓN DEL PATRIMONIO INMOBILIARIO DISTRITAL</t>
  </si>
  <si>
    <t xml:space="preserve"> DOCUMENTO Y/O PROCEDIMIENTO: DIAGNÓSTICO DE BIENES PÚBLICOS Y FISCALES DEL NIVEL CENTRAL PARA SU ADMINISTRACIÓN </t>
  </si>
  <si>
    <t>HOJA: VISIÓN DEMOS</t>
  </si>
  <si>
    <t>Diligencie la fecha de presentación en el formato DD/MM/AAAA</t>
  </si>
  <si>
    <t>Indique el nombre propuesto para el DEMOS</t>
  </si>
  <si>
    <t>Incluya las problemáticas que afecten: 1) La calidad urbana de los espacios públicos (deterioro de pisos y mobiliario, grafitti, etc.); 2) Calidad ambiental del espacio público (Basuras, deterioro del arbolado urbano y zonas verdes), 3) Inclusión social y convivencia (ventas informales, inseguridad, invasión de espacios públicos, entre otros). Defina cada problema de manera clara y sintética</t>
  </si>
  <si>
    <t>Identifique los aspectos positivos que tiene el sector en términos de oferta de comercio y/o servicios, existencia de espacios públicos aprovechables, calidad ambiental, patrimonio arquitectónico y urbanístico, etc.</t>
  </si>
  <si>
    <t>Los valores de la organización DEMOS son los propósitos que orientan su intervención en el espacio público y están vinculados a objetivos comunes de los distintos actores del territorio. Además, estos valores son la máxima expresión de la misión y visión de la organización.</t>
  </si>
  <si>
    <t xml:space="preserve">La identidad urbana hace alusión a aquellos elementos culturales, geográficos y sociales que posibilitan que un sector de la ciudad se diferencie de las demás en el imaginario social. Estos elementos deben aprovecharse y destacarse en las propuestas del DEMOS. Identifique si en el caso del sector DEMOS estos elementos son de tipo cultural, comercial, recreativo, educativo, etc. Debe marcar un número que indique el nivel de prioridad de cada elemento identificado </t>
  </si>
  <si>
    <t>5. Identifique los espacios públicos más relevantes para el aprovechamiento del potencial del sector</t>
  </si>
  <si>
    <t>Identifique los espacios por su nombre o dirección, y marque entre paréntesis eo tipo de potencial que tienen (cultural, recreativo, etc.)</t>
  </si>
  <si>
    <t>Marque en la casilla a la izquierda de cada posible campo de acción el nivel de prioridad e importancia que tendrá en la ejecución del DEMOS</t>
  </si>
  <si>
    <t>Enuncie las estrategias que se han identificado preliminarmente para el mejoramiento del sector. Especifique entre paréntesis a qué campo de acción pertenece (imagen urbana, mejoramiento del espacio público, paisajismo, seguridad, etc)</t>
  </si>
  <si>
    <t>La misión de una organización DEMOS  se define como la razón principal por la cual esta existe, es decir, cuál es su propósito u objetivo y cuál es su función frente al mejoramiento, uso y disfrute del espacio público. El enunciado de la misión debe expresarse mediante una o dos oraciones, de manera clara y sintética.</t>
  </si>
  <si>
    <t xml:space="preserve">Causas Directas: son las acciones o hechos concretos que generan o dan origen al problema central (ver ejemplos), </t>
  </si>
  <si>
    <t>1. Deterioro físico del espacio público</t>
  </si>
  <si>
    <t>2. Inseguridad</t>
  </si>
  <si>
    <t>E.1.</t>
  </si>
  <si>
    <t>E.1.1</t>
  </si>
  <si>
    <t>C.1</t>
  </si>
  <si>
    <t>C.1.1</t>
  </si>
  <si>
    <t>E.2.</t>
  </si>
  <si>
    <t>E.2.1</t>
  </si>
  <si>
    <t>C.2</t>
  </si>
  <si>
    <t xml:space="preserve">C.2.1. </t>
  </si>
  <si>
    <t>3. Contaminación por residuos sólidos</t>
  </si>
  <si>
    <t>E.3</t>
  </si>
  <si>
    <t>E.3.1.</t>
  </si>
  <si>
    <t>C.3.1.</t>
  </si>
  <si>
    <t>E.4</t>
  </si>
  <si>
    <t>E.4.1.</t>
  </si>
  <si>
    <t>C.4.</t>
  </si>
  <si>
    <t>C.4.1.</t>
  </si>
  <si>
    <t>C.5</t>
  </si>
  <si>
    <t>C.5.1.</t>
  </si>
  <si>
    <t xml:space="preserve"> PROBLEMÁTICA</t>
  </si>
  <si>
    <t>Unidad</t>
  </si>
  <si>
    <t>Medida</t>
  </si>
  <si>
    <t>4. Apropiación y uso indebido de espacios públicos                                                            (por habitantes de calle)</t>
  </si>
  <si>
    <t>Valor</t>
  </si>
  <si>
    <t>PRIORIZACIÓN</t>
  </si>
  <si>
    <t>PONDERACIÓN PROBLEMÁTICA</t>
  </si>
  <si>
    <t>1.1. Número de espacios públicos afectados</t>
  </si>
  <si>
    <t>1.2.% de espacios públicos afectados / total</t>
  </si>
  <si>
    <t>1.3. % del área de espacio público afectada</t>
  </si>
  <si>
    <t>2.1. Número de espacios públicos afectados</t>
  </si>
  <si>
    <t>2.2.% de espacios públicos afectados / total</t>
  </si>
  <si>
    <t>2.3. % del área de espacio público afectada</t>
  </si>
  <si>
    <t>3.1. Número de espacios públicos afectados</t>
  </si>
  <si>
    <t>3.2.% de espacios públicos afectados / total</t>
  </si>
  <si>
    <t>3.3. % del área de espacio público afectada</t>
  </si>
  <si>
    <t>4.1. Número de espacios públicos afectados</t>
  </si>
  <si>
    <t>4.2.% de espacios públicos afectados / total</t>
  </si>
  <si>
    <t>4.3. % del área de espacio público afectada</t>
  </si>
  <si>
    <t xml:space="preserve">1.1. </t>
  </si>
  <si>
    <t>1.2.</t>
  </si>
  <si>
    <t>2.3.</t>
  </si>
  <si>
    <t>1.3.</t>
  </si>
  <si>
    <t>2.1.</t>
  </si>
  <si>
    <t>3.3.</t>
  </si>
  <si>
    <t>4.3.</t>
  </si>
  <si>
    <t>1.1. Pertinenecia con respecto a la Misión y Visión del DEMOS</t>
  </si>
  <si>
    <t>1.2. Pertinenecia con respecto al potencial del sector</t>
  </si>
  <si>
    <t>1.3. Otro</t>
  </si>
  <si>
    <t>B. SOLUCIONES: RELACIÓN COSTO / BENEFICIO</t>
  </si>
  <si>
    <t>La problemática se define como un conjunto de problemas, cada uno referido a determinado aspecto del espacio público del sector.  Los más comunes son: 1) Deterioro físico del espacio público, 2) Inseguridad, 3) Contaminación, 4) Apropiación y uso indebido de espacios públicos y 5) Afectaciones a la movilidad peatonal y/ o vehicular.</t>
  </si>
  <si>
    <t>OBSERVACIONES</t>
  </si>
  <si>
    <t>Exponga brevemente las observaciones adicionales que considere necesarias.</t>
  </si>
  <si>
    <t>PROBLEMAS Y OBJETIVOS</t>
  </si>
  <si>
    <t>ANÁLISIS DE LA PROBLEMÁTICA</t>
  </si>
  <si>
    <t>FORMULACIÓN DE OBJETIVOS</t>
  </si>
  <si>
    <t>G.3</t>
  </si>
  <si>
    <t>G.4</t>
  </si>
  <si>
    <t>G.5</t>
  </si>
  <si>
    <t>G.2</t>
  </si>
  <si>
    <t>G.1</t>
  </si>
  <si>
    <t>E.1</t>
  </si>
  <si>
    <t>E.2</t>
  </si>
  <si>
    <t>E.4.</t>
  </si>
  <si>
    <t>E.5</t>
  </si>
  <si>
    <t>MISIÓN Y VISIÓN DEMOS</t>
  </si>
  <si>
    <t>Mejoramiento espacio público</t>
  </si>
  <si>
    <t>HOJA: PROBLEMAS Y OBJETIVOS</t>
  </si>
  <si>
    <t>Este formato debe diligenciarse a partir de las casillas de Problemas; luego se deben identificar las causas directas e indirectas y por último los efectos directos e indirectos correspondientes. Es posible que el sector presente más problemas; en ese caso se debe diligenciar un formato adicional. Copie el esquema frente al formato original tantas veces como sea necesario.</t>
  </si>
  <si>
    <t>Efectos Indirectos: Corresponden a situaciones negativas generadas por los efectos directos.</t>
  </si>
  <si>
    <t>Efectos Directos: son las consecuencias que genera la situación negativa identificada como problemática.</t>
  </si>
  <si>
    <t>Este formato debe diligenciarse a partir de las casillas de Objetivos principales; luego se deben identificar los objetivos generales y los objetivos específicos derivados. Debe asegurarse la correspondencia entre los contenidos de este formato y los del formato de Problemática en cada nivel de las tablas</t>
  </si>
  <si>
    <t>HOJA: PONDERACIÓN Y PRIORIZACIÓN PROBLEMÁTICA</t>
  </si>
  <si>
    <t>Enuncie en cada fila uno de los problemas identificados en la Hoja Problemas y Objetivos</t>
  </si>
  <si>
    <t>Columna "Problemática"</t>
  </si>
  <si>
    <t>Columna "A. EXTENSIÓN / Valor"</t>
  </si>
  <si>
    <t>Und</t>
  </si>
  <si>
    <t>Criterio</t>
  </si>
  <si>
    <t>A. EXTENSIÓN DEL PROBLEMA</t>
  </si>
  <si>
    <t>B. INTENSIDAD DEL PROBLEMA</t>
  </si>
  <si>
    <t>A. PERTINENCIA DEL PROBLEMA</t>
  </si>
  <si>
    <r>
      <rPr>
        <b/>
        <sz val="9"/>
        <rFont val="Calibri"/>
        <family val="2"/>
        <scheme val="minor"/>
      </rPr>
      <t>1.2</t>
    </r>
    <r>
      <rPr>
        <sz val="9"/>
        <rFont val="Calibri"/>
        <family val="2"/>
        <scheme val="minor"/>
      </rPr>
      <t>. La propuesta promueve la sostenibilidad entendida como las acciones de recuperación, mejoramiento, mantenimiento, rehabilitación y activación   de zonas de uso público en el polígono del Demos propuesto.</t>
    </r>
  </si>
  <si>
    <r>
      <rPr>
        <b/>
        <sz val="9"/>
        <rFont val="Calibri"/>
        <family val="2"/>
        <scheme val="minor"/>
      </rPr>
      <t>1.3.</t>
    </r>
    <r>
      <rPr>
        <sz val="9"/>
        <rFont val="Calibri"/>
        <family val="2"/>
        <scheme val="minor"/>
      </rPr>
      <t xml:space="preserve"> La propuesta promueve estrategias que fomentan la movilidad peatonal. (Pacificación de vías, reforzamiento de la señalización vertical y horizontal, urbanismo táctico, acupuntura urbana, entre otras)</t>
    </r>
  </si>
  <si>
    <r>
      <rPr>
        <b/>
        <sz val="9"/>
        <rFont val="Calibri"/>
        <family val="2"/>
        <scheme val="minor"/>
      </rPr>
      <t>1.4.</t>
    </r>
    <r>
      <rPr>
        <sz val="9"/>
        <rFont val="Calibri"/>
        <family val="2"/>
        <scheme val="minor"/>
      </rPr>
      <t xml:space="preserve"> La propuesta promueve estrategias que fomentan la movilidad sostenible con énfasis en el uso de la bicicleta y otros medios amigables con el medio ambiente, a través de campañas pedagógicas, mobiliario para el parqueo y mantenimiento de bicicletas, acciones de mejora en la cicloinfraestructura, entre otros.</t>
    </r>
  </si>
  <si>
    <r>
      <rPr>
        <b/>
        <sz val="9"/>
        <rFont val="Calibri"/>
        <family val="2"/>
        <scheme val="minor"/>
      </rPr>
      <t>1.5.</t>
    </r>
    <r>
      <rPr>
        <sz val="9"/>
        <rFont val="Calibri"/>
        <family val="2"/>
        <scheme val="minor"/>
      </rPr>
      <t xml:space="preserve"> La propuesta promueve el mejoramiento de las condiciones de iluminación eficiente en áreas que presentan deficiencia y por tanto generan percepción de inseguridad.</t>
    </r>
  </si>
  <si>
    <r>
      <rPr>
        <b/>
        <sz val="9"/>
        <rFont val="Calibri"/>
        <family val="2"/>
        <scheme val="minor"/>
      </rPr>
      <t>1.6.</t>
    </r>
    <r>
      <rPr>
        <sz val="9"/>
        <rFont val="Calibri"/>
        <family val="2"/>
        <scheme val="minor"/>
      </rPr>
      <t xml:space="preserve"> La propuesta promueve el mejoramiento de las condiciones de percepción de seguridad, mediante la implementación de sistemas de seguridad que presten un servicio complementario en el polígono del Demos. </t>
    </r>
  </si>
  <si>
    <r>
      <rPr>
        <b/>
        <sz val="9"/>
        <rFont val="Calibri"/>
        <family val="2"/>
        <scheme val="minor"/>
      </rPr>
      <t>1.7</t>
    </r>
    <r>
      <rPr>
        <sz val="9"/>
        <rFont val="Calibri"/>
        <family val="2"/>
        <scheme val="minor"/>
      </rPr>
      <t xml:space="preserve">. La propuesta promueve estrategias para la atención u orientación de emergencias tales como puntos de encuentro y servicios de primeros auxilios. </t>
    </r>
  </si>
  <si>
    <r>
      <rPr>
        <b/>
        <sz val="9"/>
        <rFont val="Calibri"/>
        <family val="2"/>
        <scheme val="minor"/>
      </rPr>
      <t>2.1.</t>
    </r>
    <r>
      <rPr>
        <sz val="9"/>
        <rFont val="Calibri"/>
        <family val="2"/>
        <scheme val="minor"/>
      </rPr>
      <t xml:space="preserve"> La propuesta promueve estrategias para fomentar participación ciudadana y la construcción de tejido social con enfoques de género, diverso y diferencial. (mujeres (cis y trans), niñas, niños, adolescentes, personas mayores,  personas con discapacidad, población LGTBI y población indigena).</t>
    </r>
  </si>
  <si>
    <r>
      <rPr>
        <b/>
        <sz val="9"/>
        <rFont val="Calibri"/>
        <family val="2"/>
        <scheme val="minor"/>
      </rPr>
      <t>2.2.</t>
    </r>
    <r>
      <rPr>
        <sz val="9"/>
        <rFont val="Calibri"/>
        <family val="2"/>
        <scheme val="minor"/>
      </rPr>
      <t xml:space="preserve"> La propuesta incluye mobiliario que promueve el uso adecuado del espacio público para la primera infancia o personas en condiciones de movilidad reducida.</t>
    </r>
  </si>
  <si>
    <r>
      <rPr>
        <b/>
        <sz val="9"/>
        <rFont val="Calibri"/>
        <family val="2"/>
        <scheme val="minor"/>
      </rPr>
      <t>2.3.</t>
    </r>
    <r>
      <rPr>
        <sz val="9"/>
        <rFont val="Calibri"/>
        <family val="2"/>
        <scheme val="minor"/>
      </rPr>
      <t xml:space="preserve"> La propuesta promueve estrategias de cultura ciudadana a través de la apropiación, disfrute y optimo uso y aprovechamiento del espacio público.</t>
    </r>
  </si>
  <si>
    <r>
      <rPr>
        <b/>
        <sz val="9"/>
        <rFont val="Calibri"/>
        <family val="2"/>
        <scheme val="minor"/>
      </rPr>
      <t xml:space="preserve">2.4. </t>
    </r>
    <r>
      <rPr>
        <sz val="9"/>
        <rFont val="Calibri"/>
        <family val="2"/>
        <scheme val="minor"/>
      </rPr>
      <t xml:space="preserve">La propuesta promueve mecanismos de inclusión, formalización o reubicación de las personas que se dedican a las ventas ambulantes en la zona. </t>
    </r>
  </si>
  <si>
    <r>
      <rPr>
        <b/>
        <sz val="9"/>
        <rFont val="Calibri"/>
        <family val="2"/>
        <scheme val="minor"/>
      </rPr>
      <t xml:space="preserve">3.1. </t>
    </r>
    <r>
      <rPr>
        <sz val="9"/>
        <rFont val="Calibri"/>
        <family val="2"/>
        <scheme val="minor"/>
      </rPr>
      <t>La propuesta dispone y promueve acciones amigables con el medio ambiente, tales como mantenimiento y mejoramiento de zonas verdes deterioradas, arborización en zonas aptas para tal fin y el desarrollo de huertas urbanas y/o de autocultivo que contribuyan al mejoramiento de la calidad del aire.</t>
    </r>
  </si>
  <si>
    <r>
      <rPr>
        <b/>
        <sz val="9"/>
        <rFont val="Calibri"/>
        <family val="2"/>
        <scheme val="minor"/>
      </rPr>
      <t>3.2.</t>
    </r>
    <r>
      <rPr>
        <sz val="9"/>
        <rFont val="Calibri"/>
        <family val="2"/>
        <scheme val="minor"/>
      </rPr>
      <t xml:space="preserve"> La propuesta promueve estrategias de sensibilización para la reducción, reutilización y reciclaje de residuos generados en el polígono del Demos.</t>
    </r>
  </si>
  <si>
    <r>
      <rPr>
        <b/>
        <sz val="9"/>
        <rFont val="Calibri"/>
        <family val="2"/>
        <scheme val="minor"/>
      </rPr>
      <t xml:space="preserve">3.3. </t>
    </r>
    <r>
      <rPr>
        <sz val="9"/>
        <rFont val="Calibri"/>
        <family val="2"/>
        <scheme val="minor"/>
      </rPr>
      <t>La propuesta promueve estrategias para la reducción de la contaminación visual y auditiva que se presente en el polígono del Demos.</t>
    </r>
  </si>
  <si>
    <r>
      <rPr>
        <b/>
        <sz val="9"/>
        <rFont val="Calibri"/>
        <family val="2"/>
        <scheme val="minor"/>
      </rPr>
      <t xml:space="preserve">3.4.  </t>
    </r>
    <r>
      <rPr>
        <sz val="9"/>
        <rFont val="Calibri"/>
        <family val="2"/>
        <scheme val="minor"/>
      </rPr>
      <t xml:space="preserve">La propuesta contempla estrategias para promover mecanismos o acciones para el cuidado y distanciamiento social ante situaciones de crisis sanitaria. </t>
    </r>
  </si>
  <si>
    <r>
      <rPr>
        <b/>
        <sz val="9"/>
        <rFont val="Calibri"/>
        <family val="2"/>
        <scheme val="minor"/>
      </rPr>
      <t xml:space="preserve">4.1. </t>
    </r>
    <r>
      <rPr>
        <sz val="9"/>
        <rFont val="Calibri"/>
        <family val="2"/>
        <scheme val="minor"/>
      </rPr>
      <t xml:space="preserve">La propuesta incluye el mejoramiento de espacios residuales que han quedado en desuso o subutilizados, con significativo deterioro físico o manifiestan diferentes formas de ocupación indebida o inadecuada.  (10 puntos calificables ) </t>
    </r>
  </si>
  <si>
    <r>
      <rPr>
        <b/>
        <sz val="9"/>
        <rFont val="Calibri"/>
        <family val="2"/>
        <scheme val="minor"/>
      </rPr>
      <t>5. Alternativas de inclusión social.</t>
    </r>
    <r>
      <rPr>
        <sz val="9"/>
        <rFont val="Calibri"/>
        <family val="2"/>
        <scheme val="minor"/>
      </rPr>
      <t xml:space="preserve">
</t>
    </r>
  </si>
  <si>
    <r>
      <rPr>
        <b/>
        <sz val="9"/>
        <rFont val="Calibri"/>
        <family val="2"/>
        <scheme val="minor"/>
      </rPr>
      <t>5.1.</t>
    </r>
    <r>
      <rPr>
        <sz val="9"/>
        <rFont val="Calibri"/>
        <family val="2"/>
        <scheme val="minor"/>
      </rPr>
      <t xml:space="preserve"> Alternativas de vinculación laboral o incorporación en las actividades de mantenimiento y sostenibilidad de la zona  para grupos con vulnerabilidad económica, preferiblemente caracterizada por el Instituto para la Economía Social (IPES).</t>
    </r>
  </si>
  <si>
    <r>
      <rPr>
        <b/>
        <sz val="9"/>
        <rFont val="Calibri"/>
        <family val="2"/>
        <scheme val="minor"/>
      </rPr>
      <t>5.2.</t>
    </r>
    <r>
      <rPr>
        <sz val="9"/>
        <rFont val="Calibri"/>
        <family val="2"/>
        <scheme val="minor"/>
      </rPr>
      <t xml:space="preserve"> Alternativas de emprendimiento y capacitación para los vendedores informales que contribuyan a la superación de sus condiciones de informalidad y favorezcan la organización y el mejoramiento de su actividad productiva sin vulnerar el disfrute colectivo del espacio público.</t>
    </r>
  </si>
  <si>
    <r>
      <rPr>
        <b/>
        <sz val="9"/>
        <rFont val="Calibri"/>
        <family val="2"/>
        <scheme val="minor"/>
      </rPr>
      <t>5.3.</t>
    </r>
    <r>
      <rPr>
        <sz val="9"/>
        <rFont val="Calibri"/>
        <family val="2"/>
        <scheme val="minor"/>
      </rPr>
      <t xml:space="preserve"> Estrategias propias o de articulación con otras entidades u organizaciones civiles para la solución de problemáticas sociales y defensa de poblaciones con mayor vulnerabilidad y exclusión, es decir mujeres, niñas, niños, adolescentes, personas mayores y personas con discapacidad en el área del polígono Demos. </t>
    </r>
  </si>
  <si>
    <r>
      <rPr>
        <b/>
        <sz val="9"/>
        <rFont val="Calibri"/>
        <family val="2"/>
        <scheme val="minor"/>
      </rPr>
      <t xml:space="preserve">5.4. </t>
    </r>
    <r>
      <rPr>
        <sz val="9"/>
        <rFont val="Calibri"/>
        <family val="2"/>
        <scheme val="minor"/>
      </rPr>
      <t xml:space="preserve">Estrategias de intervención socioeconómica y espacial a considerar desde el espacio público, para el reconocimiento y defensa de la población con mayor vulnerabilidad y exclusión; es decir mujeres, niñas, niños, adolescentes, personas mayores y personas con discapacidad en el área del polígono Demos. </t>
    </r>
  </si>
  <si>
    <r>
      <rPr>
        <b/>
        <sz val="9"/>
        <rFont val="Calibri"/>
        <family val="2"/>
        <scheme val="minor"/>
      </rPr>
      <t>6. Inclusión de soluciones urbanas innovadoras</t>
    </r>
    <r>
      <rPr>
        <sz val="9"/>
        <rFont val="Calibri"/>
        <family val="2"/>
        <scheme val="minor"/>
      </rPr>
      <t xml:space="preserve">
</t>
    </r>
  </si>
  <si>
    <r>
      <rPr>
        <b/>
        <sz val="9"/>
        <rFont val="Calibri"/>
        <family val="2"/>
        <scheme val="minor"/>
      </rPr>
      <t xml:space="preserve">6.1. </t>
    </r>
    <r>
      <rPr>
        <sz val="9"/>
        <rFont val="Calibri"/>
        <family val="2"/>
        <scheme val="minor"/>
      </rPr>
      <t xml:space="preserve"> La propuesta contempla la aplicación de nuevas ideas, productos, conceptos, servicios y prácticas que propenden por el uso y disfrute del espacio público (urbanismo táctico, placemaking, mobiliario urbano, desarrollo de tecnologías aplicadas para la seguridad y convivencia. </t>
    </r>
  </si>
  <si>
    <r>
      <rPr>
        <b/>
        <sz val="9"/>
        <rFont val="Calibri"/>
        <family val="2"/>
        <scheme val="minor"/>
      </rPr>
      <t xml:space="preserve">6.2. </t>
    </r>
    <r>
      <rPr>
        <sz val="9"/>
        <rFont val="Calibri"/>
        <family val="2"/>
        <scheme val="minor"/>
      </rPr>
      <t>Desarrollo de mobiliario, dispositivos o aplicativos inteligentes que contribuyan al uso, goce y disfrute de espacio público.</t>
    </r>
  </si>
  <si>
    <r>
      <rPr>
        <b/>
        <sz val="9"/>
        <rFont val="Calibri"/>
        <family val="2"/>
        <scheme val="minor"/>
      </rPr>
      <t>8.1</t>
    </r>
    <r>
      <rPr>
        <sz val="9"/>
        <rFont val="Calibri"/>
        <family val="2"/>
        <scheme val="minor"/>
      </rPr>
      <t>. Las estimaciones de: ingresos y egresos, fuentes de financiación, cronograma, evaluación de riesgo, entre otros, presentados en la propuesta, se ajustan a las condiciones de los espacios solicitados en administración.</t>
    </r>
  </si>
  <si>
    <r>
      <rPr>
        <b/>
        <sz val="9"/>
        <rFont val="Calibri"/>
        <family val="2"/>
        <scheme val="minor"/>
      </rPr>
      <t>8.2.</t>
    </r>
    <r>
      <rPr>
        <sz val="9"/>
        <rFont val="Calibri"/>
        <family val="2"/>
        <scheme val="minor"/>
      </rPr>
      <t xml:space="preserve"> El monto de la inversión está proyectado en un periodo no mayor a la vigencia de ejecución del DEMOS. </t>
    </r>
  </si>
  <si>
    <r>
      <rPr>
        <b/>
        <sz val="9"/>
        <rFont val="Calibri"/>
        <family val="2"/>
        <scheme val="minor"/>
      </rPr>
      <t>8.3.</t>
    </r>
    <r>
      <rPr>
        <sz val="9"/>
        <rFont val="Calibri"/>
        <family val="2"/>
        <scheme val="minor"/>
      </rPr>
      <t xml:space="preserve">  Tanto los costos de los materiales como de mano de obra están ajustados a precios de mercado y con las listas oficiales de precios de las entidades distritales que tengan competencia, y/o soportados en cotizaciones o estudios de mercado </t>
    </r>
  </si>
  <si>
    <r>
      <rPr>
        <b/>
        <sz val="9"/>
        <rFont val="Calibri"/>
        <family val="2"/>
        <scheme val="minor"/>
      </rPr>
      <t>8.4.</t>
    </r>
    <r>
      <rPr>
        <sz val="9"/>
        <rFont val="Calibri"/>
        <family val="2"/>
        <scheme val="minor"/>
      </rPr>
      <t xml:space="preserve">  Los costos gastos proyectados obedecen al diagnóstico del polígono y se encuentran debidamente  diligenciados en los formatos establecidos para tal fin.</t>
    </r>
  </si>
  <si>
    <t>1. COMPONENTE FÍSICO</t>
  </si>
  <si>
    <t>A.1.1.</t>
  </si>
  <si>
    <t>Columna "B. INTENSIDAD DEL PROBLEMA"/Criterio</t>
  </si>
  <si>
    <t>Columna "B. INTENSIDAD DEL PROBLEMA"/Valor</t>
  </si>
  <si>
    <t>Columna "PONDERACIÓN"</t>
  </si>
  <si>
    <t>Califique de 1 a 10 el peso relativo (nivel de importancia) de cada problema, basándose en las calificaciones de las columnas de Valor</t>
  </si>
  <si>
    <t>Columna "A. PERTINENCIA DEL PROBLEMA / Valor"</t>
  </si>
  <si>
    <t>Enuncie los criterios que considere adecuados para valorar cualitativamente la intensidad de cada problema; por ejemplo: Nivel de deterioro, frecuencia de denuncias por delitos, volúmenes de basuras acumulados, nivel de concentración de habitantes de calleentre otros.</t>
  </si>
  <si>
    <t>Columna "B. SOLUCIONES: RELACIÓN COSTO/BENEFICIO/ Soluciones"</t>
  </si>
  <si>
    <t>Enuncie las posibles soluciones que se plantean para dar solución a cada problema, en concordancia con los Objetivos específicos definidos en la Tabla de Objetivos</t>
  </si>
  <si>
    <t>Columna "B. SOLUCIONES: RELACIÓN COSTO/BENEFICIO/ Valores"</t>
  </si>
  <si>
    <t>Columna "PRIORIZACIÓN"</t>
  </si>
  <si>
    <t>Califique de 1 a 10 el nivel de prioridad que se asigna a la solución de cada problema</t>
  </si>
  <si>
    <t>A.1.2</t>
  </si>
  <si>
    <t>A.1.3.</t>
  </si>
  <si>
    <t>A.1.4.</t>
  </si>
  <si>
    <t>B.1.1.</t>
  </si>
  <si>
    <t>B.1.4.</t>
  </si>
  <si>
    <t>C.1.1.</t>
  </si>
  <si>
    <t>B.1.2.</t>
  </si>
  <si>
    <t>C.1.2.</t>
  </si>
  <si>
    <t xml:space="preserve">B.1.3. </t>
  </si>
  <si>
    <t xml:space="preserve">C.1.3. </t>
  </si>
  <si>
    <t>C.1.4.</t>
  </si>
  <si>
    <t>D.1.1.</t>
  </si>
  <si>
    <t>D.1.2.</t>
  </si>
  <si>
    <t xml:space="preserve">D.1.3. </t>
  </si>
  <si>
    <t>D.1.4.</t>
  </si>
  <si>
    <t>2. COMPONENTE AMBIENTAL</t>
  </si>
  <si>
    <r>
      <rPr>
        <b/>
        <sz val="9"/>
        <rFont val="Calibri"/>
        <family val="2"/>
        <scheme val="minor"/>
      </rPr>
      <t xml:space="preserve">8.5. </t>
    </r>
    <r>
      <rPr>
        <sz val="9"/>
        <rFont val="Calibri"/>
        <family val="2"/>
        <scheme val="minor"/>
      </rPr>
      <t>Los aportes voluntarios presupuestados equivalen al 5% o más de los ingresos proyectados</t>
    </r>
  </si>
  <si>
    <t>C. Espacios de inclusión social</t>
  </si>
  <si>
    <t>D. Soluciones urbanas innovadoras</t>
  </si>
  <si>
    <t>B. Recuperación de predios ocupados indebidamente o áreas deterioradas</t>
  </si>
  <si>
    <t>3. COMPONENTE SOCIAL</t>
  </si>
  <si>
    <t>Casillas A.1.1.a A.1.4.</t>
  </si>
  <si>
    <t>En esta Hoja identifique las estrategias que se proponene para el desarrollo de las Líneas Estratégicas DEMOS (ver Guía DEMOS), en sus componentes físico, ambiental y social</t>
  </si>
  <si>
    <t>Defina las estrategias identificadas para la Línea Estratégica Mejoramiento y preservación de las condiciones físicas del área de intervención.</t>
  </si>
  <si>
    <t>Casillas B.1.1.a B.1.4.</t>
  </si>
  <si>
    <t>Defina las estrategias identificadas para la Línea Estratégica Recuperación de predios ocupados indebidamente o áreas deterioradas.</t>
  </si>
  <si>
    <t>Casillas C.1.1.a C.1.4.</t>
  </si>
  <si>
    <t>Defina las estrategias identificadas para la Línea Estratégica Espacios de inclusión social</t>
  </si>
  <si>
    <t>Casillas D.1.1.a D.1.4.</t>
  </si>
  <si>
    <t>Defina las estrategias identificadas para la Línea Estratégica Soluciones urbanas innovadoras</t>
  </si>
  <si>
    <t>E.2.1.</t>
  </si>
  <si>
    <t>E.2.2</t>
  </si>
  <si>
    <t>E.2.3.</t>
  </si>
  <si>
    <t>E.2.4.</t>
  </si>
  <si>
    <t xml:space="preserve">F. Recuperación ambiental de espacios y elementos urbanos </t>
  </si>
  <si>
    <t>F.2.1.</t>
  </si>
  <si>
    <t>F.2.2.</t>
  </si>
  <si>
    <t>F.2.3.</t>
  </si>
  <si>
    <t>G. Gestión ambiental participativa</t>
  </si>
  <si>
    <t>G.2.1.</t>
  </si>
  <si>
    <t>G.2.2.</t>
  </si>
  <si>
    <t>G.2.3.</t>
  </si>
  <si>
    <t>G.2.4.</t>
  </si>
  <si>
    <t>H. Innovación en urbanismo sostenible</t>
  </si>
  <si>
    <t>H.2.1.</t>
  </si>
  <si>
    <t>H.2.2</t>
  </si>
  <si>
    <t>H.2.3.</t>
  </si>
  <si>
    <t>C3.</t>
  </si>
  <si>
    <t>PROPÓSITOS</t>
  </si>
  <si>
    <t>OBJETIVOS GENERALES (FINES)</t>
  </si>
  <si>
    <t>ACCIONES - SOLUCIONES</t>
  </si>
  <si>
    <t>S.1.</t>
  </si>
  <si>
    <t>S.2.</t>
  </si>
  <si>
    <t>S.3.</t>
  </si>
  <si>
    <t>S.5.</t>
  </si>
  <si>
    <t>S.6.</t>
  </si>
  <si>
    <t>Enuncie los propósitos directamente relacionados con cada uno de los problemas centrales que definen la problemática</t>
  </si>
  <si>
    <t>PROBLEMAS</t>
  </si>
  <si>
    <t>Enuncie los objetivos orientados a corregir las causas directas de cada problema</t>
  </si>
  <si>
    <t>ACCIONES Y SOLUCIONES</t>
  </si>
  <si>
    <t>Enuncie las posibles acciones concretas identificadas para lograr los objetivos específicos</t>
  </si>
  <si>
    <t>Defina las estrategias identificadas para la Línea Estratégica Mejoramiento y preservación de las condiciones ambientales del área de intervención.</t>
  </si>
  <si>
    <t>Defina las estrategias identificadas para la Línea Estratégica Recuperación ambiental de espacios y elementos urbanos</t>
  </si>
  <si>
    <t>Defina las estrategias identificadas para la Línea Estratégica Gestión ambiental participativa</t>
  </si>
  <si>
    <t>Defina las estrategias identificadas para la Línea Estratégica Innovación en urbanismo sostenible</t>
  </si>
  <si>
    <t>Especifique los valores cuantitativos con que se mide la extensión de cada problema</t>
  </si>
  <si>
    <t>I. Mejoramiento de las condiciones sociales del sector</t>
  </si>
  <si>
    <t>J. Apoyo a la economía social y solidaria</t>
  </si>
  <si>
    <t>Casillas E.2.1.a E.2.4.</t>
  </si>
  <si>
    <t>Casillas F.2.1.a F.2.4.</t>
  </si>
  <si>
    <t>Casillas G.2.1.a G.2.4.</t>
  </si>
  <si>
    <t>Casillas H.2.1.a H.2.4.</t>
  </si>
  <si>
    <t>Casillas I.2.1.a I.2.4.</t>
  </si>
  <si>
    <t>Casillas J.2.1.a J.2.4.</t>
  </si>
  <si>
    <t>Defina las estrategias identificadas para la Línea Estratégica Mejoramiento de las condiciones sociales del área de intervención.</t>
  </si>
  <si>
    <t>Defina las estrategias identificadas para la Línea Estratégica Apoyo a la economía social solidaria</t>
  </si>
  <si>
    <t>PUNTOS</t>
  </si>
  <si>
    <t>HOJA: EVALUACIÓN ESTRATÉGICA</t>
  </si>
  <si>
    <t>Columna "Puntos"</t>
  </si>
  <si>
    <t>Columnas "ESTRATEGIAS/1,2,3 Y 4"</t>
  </si>
  <si>
    <t>I.3.1.</t>
  </si>
  <si>
    <t>I.3.2.</t>
  </si>
  <si>
    <t>I.3.4</t>
  </si>
  <si>
    <t>J.3.1.</t>
  </si>
  <si>
    <t>J.3.2.</t>
  </si>
  <si>
    <t>J.3.3.</t>
  </si>
  <si>
    <t>H.2.4.</t>
  </si>
  <si>
    <t>MATRIZ DE ACTORES</t>
  </si>
  <si>
    <t>POLÍGONOS DEMOS</t>
  </si>
  <si>
    <t>A. Mejoramiento y preservación condiciones físicas del área</t>
  </si>
  <si>
    <t>E. Mejoramiento y preservación condiciones ambientales del área</t>
  </si>
  <si>
    <t>GRUPO DE INTERÉS</t>
  </si>
  <si>
    <t>ROL EN EL DEMOS</t>
  </si>
  <si>
    <t>RELACIÓN PREDOMINANTE</t>
  </si>
  <si>
    <t>NIVEL DE INFLUENCIA</t>
  </si>
  <si>
    <t>Acompañamiento, asesoría, aprobación y seguimiento</t>
  </si>
  <si>
    <t>Administrador espacios: andenes, plazas y plazoletas</t>
  </si>
  <si>
    <t>Aprobación publicidad exterior</t>
  </si>
  <si>
    <t>Administrador espacios: parques y escenarios deportivos</t>
  </si>
  <si>
    <t>Coordinación: comercio informal</t>
  </si>
  <si>
    <t>Aprobación en zonas de interés cultural</t>
  </si>
  <si>
    <t>Apoyo actividades culturales</t>
  </si>
  <si>
    <t>Apoyo paisajismo</t>
  </si>
  <si>
    <t>Otros</t>
  </si>
  <si>
    <t>A FAVOR</t>
  </si>
  <si>
    <t>ALTO</t>
  </si>
  <si>
    <t>MEDIO</t>
  </si>
  <si>
    <t>N.A.</t>
  </si>
  <si>
    <t>Estructurador/ejecutor</t>
  </si>
  <si>
    <t>Beneficiarios</t>
  </si>
  <si>
    <t>BAJO</t>
  </si>
  <si>
    <t>Administrador espacios: red vial, zonas parqueaderos. Aprobación  PMT</t>
  </si>
  <si>
    <t>1. INSTITUCIONES PÚBLICAS</t>
  </si>
  <si>
    <t>1.1. DADEP</t>
  </si>
  <si>
    <t>1.2. Instituto de Desarrollo Urbano</t>
  </si>
  <si>
    <t>1.3. Secretaría Distrital de Movilidad</t>
  </si>
  <si>
    <t>1.4. Secretaría Distrital Ambiente</t>
  </si>
  <si>
    <t>1.5. Instituto Distrital de Recreación y Deporte</t>
  </si>
  <si>
    <t>1.6. Inst. Distrital para la Economía Social</t>
  </si>
  <si>
    <t>1.7. Instututo Distrital de Patrimonio Cultural</t>
  </si>
  <si>
    <t>1.8. Secretaría Distrital de Cultura</t>
  </si>
  <si>
    <t>1.9. Jardín Botánico de Bogotá</t>
  </si>
  <si>
    <t>1.10. Alcaldía Local</t>
  </si>
  <si>
    <t>Coordinación del DEMOS con Plan de Desarrollo Local</t>
  </si>
  <si>
    <t>2. ORGANIZACIONES COMUNALES</t>
  </si>
  <si>
    <t>3. ASOCIACIONES GREMIALES</t>
  </si>
  <si>
    <t>4. INSTITUCIONES Y EMPRESAS PRIVADAS</t>
  </si>
  <si>
    <t>5. ONG Y ORGANIZACIONES SIN ÁNIMO DE LUCRO</t>
  </si>
  <si>
    <t>6. GRUPOS Y ACTORES NO ORGANIZADOS</t>
  </si>
  <si>
    <t xml:space="preserve">2.2. </t>
  </si>
  <si>
    <t>HOJA: MATRIZ DE ACTORES</t>
  </si>
  <si>
    <t>ACTORES</t>
  </si>
  <si>
    <t>Diligencie la información de los actores sociales que tienen alguna relación con la estructuración y/o ejecución del DEMOS. Inserte nuevas filas donde sea necesario</t>
  </si>
  <si>
    <t>Columna "ACTORES", Casillas 1.1. a 1.0.</t>
  </si>
  <si>
    <t>Columna "ACTORES", Casillas 2.1. a 2.2.</t>
  </si>
  <si>
    <t>Identifique las entidades distritales que por sus funciones y competencias participarán directa o indirectamente en la planeación y ejecución del DEMOS</t>
  </si>
  <si>
    <t>Identifique las organizaciones comunales que por estar asentadas en el área DEMOS se verán directa o o indirectamente afectadas por la ejecución del proyecto</t>
  </si>
  <si>
    <t>Columna "ACTORES", Casillas 3.1. a 3.3.</t>
  </si>
  <si>
    <t>Identifique las asociaciones gremiales que por estar asentadas en el área DEMOS se verán directa o o indirectamente afectadas por la ejecución del proyecto</t>
  </si>
  <si>
    <t xml:space="preserve">4.3. </t>
  </si>
  <si>
    <t>5.1. Asociación DEMOS</t>
  </si>
  <si>
    <t xml:space="preserve">5.2. </t>
  </si>
  <si>
    <t>6.3. Residentes</t>
  </si>
  <si>
    <t>6.4. Visitantes</t>
  </si>
  <si>
    <t>Columna "ACTORES", Casillas 4.1. a 4.3.</t>
  </si>
  <si>
    <t>Columna "ACTORES", Casillas 5.1. a 5.2.</t>
  </si>
  <si>
    <t>Identifique las ONGs y organizaciones sin ánimo de lucro que por estar asentadas en el área DEMOS se verán directa o indirectamente afectadas por la ejecución del proyecto o participarán en su planeación y/o financiación</t>
  </si>
  <si>
    <t>Identifique las instituciones y empresas privadas que por estar asentadas en el área DEMOS se verán directa o indirectamente afectadas por la ejecución del proyecto o participarán en su planeación y/o financiación</t>
  </si>
  <si>
    <t>Columna "ACTORES", Casillas 6.1. a 6.4.</t>
  </si>
  <si>
    <t xml:space="preserve">Identifique los grupos sociales no organizados que por estar asentadas en el área DEMOS se verán directa o indirectamente afectadas por la ejecución del proyecto </t>
  </si>
  <si>
    <t>Columna "ROL EN EL DEMOS"</t>
  </si>
  <si>
    <t xml:space="preserve">Especifique el rol activo o pasivo que los distintos actores tendrán en los procesos de planeación y ejecución del DEMOS, en concordancia con la identificación de cada uno realizada en la Columna "ACTORES". </t>
  </si>
  <si>
    <t>Columna "RELACIÓN PREDOMINANTE"</t>
  </si>
  <si>
    <t xml:space="preserve">Especifique para cada actor identificado la posición predominante que asume frente a la ejecución del DEMOS: a favor, en contra, indiferente o indeciso, según el caso. </t>
  </si>
  <si>
    <t>Columna "Nivel de influencia"</t>
  </si>
  <si>
    <t xml:space="preserve">Especifique para cada actor identificado la capacidad que tiene debido a sus funciones o representatividad para influir positiva o negativamente en la ejecución del DEMOS </t>
  </si>
  <si>
    <t>Califique de 0 a 5 el nivel de cumplimiento de cada Criterio de Evaluación en la Matriz Estratégica en función del número e importancia de las estrategias identificadas en las columnas anteriores. Los puntajes que se asignen a cada criterio deben reflejar la importancia que su cumplimiento tendrá en el conjunto del DEMOS. Las casillas sombreadas, situadas al frente de la definición de cada criterio deben diligenciarse ingresando el valor de la suma de los puntajes de cada grupo.</t>
  </si>
  <si>
    <t>DESCRIPCIÓN LÍMITES</t>
  </si>
  <si>
    <t>1.</t>
  </si>
  <si>
    <t>2.</t>
  </si>
  <si>
    <t>3-</t>
  </si>
  <si>
    <t>4-</t>
  </si>
  <si>
    <t>5-</t>
  </si>
  <si>
    <t>6.</t>
  </si>
  <si>
    <t>7.</t>
  </si>
  <si>
    <t>8.</t>
  </si>
  <si>
    <t>9.</t>
  </si>
  <si>
    <t>10.</t>
  </si>
  <si>
    <t>1</t>
  </si>
  <si>
    <t>5</t>
  </si>
  <si>
    <t>2</t>
  </si>
  <si>
    <t>6</t>
  </si>
  <si>
    <t>10</t>
  </si>
  <si>
    <t>3</t>
  </si>
  <si>
    <t>7</t>
  </si>
  <si>
    <t>4</t>
  </si>
  <si>
    <t>8</t>
  </si>
  <si>
    <t>No.</t>
  </si>
  <si>
    <t>Tramo</t>
  </si>
  <si>
    <t>Segmentos</t>
  </si>
  <si>
    <t>2.1</t>
  </si>
  <si>
    <t>3.1</t>
  </si>
  <si>
    <t>4.1</t>
  </si>
  <si>
    <t>6.1</t>
  </si>
  <si>
    <t>9.1.</t>
  </si>
  <si>
    <t>KR 11 / CL 10 - 12</t>
  </si>
  <si>
    <t>ESPACIOS PÚBLICOS SOLICITADOS EN COADMINISTRACIÓN</t>
  </si>
  <si>
    <t>ESPACIOS PÚBLICOS DE MEJORAMIENTO FÍSICO</t>
  </si>
  <si>
    <t>ESPACIOS PÚBLICOS DE APROVECHAMIENTO ECONÓMICO</t>
  </si>
  <si>
    <t>HOJA: POLÍGONOS DEMOS</t>
  </si>
  <si>
    <t>ÁREA DE INFLUENCIA DIRECTA</t>
  </si>
  <si>
    <t>Indique los tramos viales que sirven como límites del polígono del Área de Influencia Directa del DEMOS. Inserte nuevas filas si es necesario.</t>
  </si>
  <si>
    <t>Columnas "TRAMO"</t>
  </si>
  <si>
    <t>Columnas "SEGMENTOS"</t>
  </si>
  <si>
    <t>Indique cuando corresponda los tramos en que se dividirá cada tramo vial para efectos de detallar aprovechamientos y acciones de mejoramiento, en correspondencia con los identificadores de segmento utilizados en el mapa de Zonificación de espacios públicos</t>
  </si>
  <si>
    <t>Indique la nomenclatura de los tramos viales en los cuales se encuentran los espacios públicos del DEMOS, en correspondencia con los identificadores de segmento utilizados en el mapa de Zonificación de espacios públicos</t>
  </si>
  <si>
    <t>Inserte el mapa del sector de estudio con la identificación de los espacios públicos solicitados en coadministración, debidamente referenciados en concordancia con el mapa de Zonificación de espacios públicos</t>
  </si>
  <si>
    <t>Indique la nomenclatura de los tramos viales en los cuales se encuentran los espacios públicos solicitados en coadministración, en correspondencia con los identificadores de segmento utilizados en el mapa de Zonificación de espacios públicos</t>
  </si>
  <si>
    <t>Inserte el mapa del sector de estudio con la identificación de los espacios públicos de aprovechamiento económico propuestos, debidamente referenciados en concordancia con el mapa de Zonificación de espacios públicos</t>
  </si>
  <si>
    <t>Indique cuando corresponda los tramos en que se dividirá cada tramo vial para efectos de detallar las intervenciones, en correspondencia con los identificadores de segmento utilizados en el mapa de Zonificación de espacios públicos</t>
  </si>
  <si>
    <t>Indique cuando corresponda los tramos en que se dividirá cada tramo vial para efectos de detallar los tipos de aprovechamiento previstos, en correspondencia con los identificadores de segmento utilizados en el mapa de Zonificación de espacios públicos</t>
  </si>
  <si>
    <t>Inserte el mapa del sector de estudio con la identificación de los espacios públicos de mejoramiento físico propuestos, debidamente referenciados en concordancia con el mapa de Zonificación de espacios públicos</t>
  </si>
  <si>
    <t>Indique la nomenclatura de los tramos viales en los cuales se encuentran los espacios públicos de aprovechamiento económico, en correspondencia con los identificadores de segmento utilizados en el mapa de Zonificación de espacios públicos</t>
  </si>
  <si>
    <t>Indique la nomenclatura de los tramos viales en los cuales se encuentran los espacios públicos de mejoramiento físico, en correspondencia con los identificadores de segmento utilizados en el mapa de Zonificación de espacios públicos</t>
  </si>
  <si>
    <t>Indique cuando corresponda los tramos en que se dividirá cada tramo vial para efectos de detallar los tipos de mejoramiento previstos, en correspondencia con los identificadores de segmento utilizados en el mapa de Zonificación de espacios públicos</t>
  </si>
  <si>
    <t>REF</t>
  </si>
  <si>
    <t>COMPONENTE</t>
  </si>
  <si>
    <t>1.1.1</t>
  </si>
  <si>
    <t>Andén</t>
  </si>
  <si>
    <t>1.2.1</t>
  </si>
  <si>
    <t>1.2.2</t>
  </si>
  <si>
    <t>Ciclovía</t>
  </si>
  <si>
    <t>1.3.1</t>
  </si>
  <si>
    <t>1.3.2</t>
  </si>
  <si>
    <t>1.3.3</t>
  </si>
  <si>
    <t>2.1.1</t>
  </si>
  <si>
    <t>2.1.2</t>
  </si>
  <si>
    <r>
      <t>ÁREA M</t>
    </r>
    <r>
      <rPr>
        <b/>
        <sz val="9"/>
        <color theme="1"/>
        <rFont val="Calibri"/>
        <family val="2"/>
      </rPr>
      <t>²</t>
    </r>
  </si>
  <si>
    <t>ESTADO DE CONSERVACIÓN (1 de 3)</t>
  </si>
  <si>
    <t>ESTADO</t>
  </si>
  <si>
    <t>INVENTARIO DE ARBOLADO URBANO</t>
  </si>
  <si>
    <t>ESPECIE</t>
  </si>
  <si>
    <t>CANT</t>
  </si>
  <si>
    <t>DIAGNÓSTICO ESPACIOS PÚBLICOS</t>
  </si>
  <si>
    <t>INVENTARIO DE MOBILIARIO URBANO</t>
  </si>
  <si>
    <t>ELEMENTO</t>
  </si>
  <si>
    <t>En los tramos analizados no se encuentran elementos de mobiliario urbano</t>
  </si>
  <si>
    <t>REGISTRO ESPACIOS PÚBLICOS</t>
  </si>
  <si>
    <t>ZONA 1</t>
  </si>
  <si>
    <t>ZONA</t>
  </si>
  <si>
    <t>TRAMO</t>
  </si>
  <si>
    <t>RUPI</t>
  </si>
  <si>
    <t>4429-12</t>
  </si>
  <si>
    <t>USO NIVEL 2</t>
  </si>
  <si>
    <t>1.1.</t>
  </si>
  <si>
    <t>4429-3</t>
  </si>
  <si>
    <t>Incorporado</t>
  </si>
  <si>
    <t>Vía vehicular</t>
  </si>
  <si>
    <t>4429-13</t>
  </si>
  <si>
    <t>4429-15</t>
  </si>
  <si>
    <t>Vía peatonal</t>
  </si>
  <si>
    <t>5.2.</t>
  </si>
  <si>
    <t>5.3.</t>
  </si>
  <si>
    <t>5.4.</t>
  </si>
  <si>
    <t>4429-2</t>
  </si>
  <si>
    <t>6.1.</t>
  </si>
  <si>
    <t>4429-7</t>
  </si>
  <si>
    <t>7.1.</t>
  </si>
  <si>
    <t>7.2.</t>
  </si>
  <si>
    <t>4429-8</t>
  </si>
  <si>
    <t>4429-4</t>
  </si>
  <si>
    <t>8.1.</t>
  </si>
  <si>
    <t>8.2.</t>
  </si>
  <si>
    <t>4429-9</t>
  </si>
  <si>
    <t>4429-5</t>
  </si>
  <si>
    <t>4429-10</t>
  </si>
  <si>
    <t>10.1</t>
  </si>
  <si>
    <t>10.2.</t>
  </si>
  <si>
    <t>4429-11</t>
  </si>
  <si>
    <t>4429-6</t>
  </si>
  <si>
    <t>12.1.</t>
  </si>
  <si>
    <t>12.2.</t>
  </si>
  <si>
    <t>12.3.</t>
  </si>
  <si>
    <t>12.4.</t>
  </si>
  <si>
    <t>4429-14</t>
  </si>
  <si>
    <t>No incorporado</t>
  </si>
  <si>
    <t>* Paseo peatonal no incorporado: Avenida Caracas - Kra 13 / CL 6 - 9</t>
  </si>
  <si>
    <t>DESCRIPCIÓN LÍMITES ÁREA DE INFLUENCIA</t>
  </si>
  <si>
    <t>HOJA: REGISTRO ESPACIOS PÚBLICOS</t>
  </si>
  <si>
    <t>MAPA SIGDEP</t>
  </si>
  <si>
    <t>DATOS REGISTRO DE PREDIOS</t>
  </si>
  <si>
    <t>DATOS REGISTRO PREDIOS</t>
  </si>
  <si>
    <t>ESTADO REGISTRO</t>
  </si>
  <si>
    <t>Columnas "RUPI"</t>
  </si>
  <si>
    <t>Identifique las Estrategias formuladas en la Matriz Estratégica que correspondan a cada uno de los componentes de cada Criterio de Evaluación. Utilice los Códigos de cada Estrategia de acuerdo con el contenido de la Matriz Estratégica</t>
  </si>
  <si>
    <t>Indique el número de zona (indicado en la Hoja Polígonos DEMOS, Área de influencia" directa) correspondiente al predio de cada fila.</t>
  </si>
  <si>
    <t>Indique el  segmento en el que se encuentra cada predio con la nomenclatura utilizada en el Mapa de Tramos y segmentos de los espacio públicos (código de 2 dígitos)</t>
  </si>
  <si>
    <t>Indique el número de RUPI correspondiente a cada predio DADEP marvado en el Mapa SIGDEP. Si el predio abarca varios  segmentos repita el RUPI frente a cada uno o combine verticalmente las celdas pertinentes. Si el número no aparece y el espacio público no está resaltado en el mapa, marque "N.A." (No aplica)</t>
  </si>
  <si>
    <t>Marque el Estado correspondiente a cada predio según el Mapa SIGDEP (al picar encima de un predio aparece una ventana emergente que incluye esta información).  Si el número no aparece y el espacio público no está resaltado en el mapa, marque "No incorporado".</t>
  </si>
  <si>
    <t>Marque el Uso Nivel 2 correspondiente a cada predio según el Mapa SIGDEP (al picar encima de un predio aparece una ventana emergente que incluye esta información). Si el predio es No incorporado, especifique en esta casilla la ubicación (tramo marcado en la tabla del Mapa Tramos y segmentos de espacio público)</t>
  </si>
  <si>
    <t>Inserte el mapa del Sistema de Información Geográfica de Espacio Público de Bogotá (SIGDEP) correspondiente al área DEMOS, con las capas de DADEP/Predios y DADEP/Parques. Tome una captura de pantalla del área seleccionada y péguela en el espacio correspondiente de la ficha. El Mapa SIGDEP está disponible para el público en https:https://geo.dadep.gov.co/</t>
  </si>
  <si>
    <t>GALERÍA DE IMÁGENES</t>
  </si>
  <si>
    <t>ESTADO ACTUAL ESPACIO PÚBLICOS</t>
  </si>
  <si>
    <t>SEGMENTO</t>
  </si>
  <si>
    <t xml:space="preserve">COMPONENTES DEL ESPACIO PÚBLICO </t>
  </si>
  <si>
    <t>ÁREAS COMPONENTES DEL ESPACIO PÚBLICO (1 de 3)</t>
  </si>
  <si>
    <t>Columna "REF"</t>
  </si>
  <si>
    <t>Indique el segmento de espacio público de acuerdo a los códigos correspondientes del mapa.</t>
  </si>
  <si>
    <t>Columna "COMPONENTE"</t>
  </si>
  <si>
    <t>Seleccione el tipo de componente de espacio público (andén, plazoleta, etc.), utilizando la lista de validación</t>
  </si>
  <si>
    <t>Columna "ÁREA M2"</t>
  </si>
  <si>
    <t>ESTADO DE CONSERVACIÓN</t>
  </si>
  <si>
    <t>Inserte el Mapa de Espacios públicos solicitados en coadministración. Si el DEMOS se divide en zonas inserte nuevas páginas en la misma Hoja para completar la información de todas las zonas. La configuración de las filas y columnas no debe modificarse.</t>
  </si>
  <si>
    <t>Columna "ESTADO"</t>
  </si>
  <si>
    <t xml:space="preserve">Utilizando calificaciones de 1 a 5 donde 1 es "Muy deteriorado" y 5 es "En muy buen estado" evalúe la condición actual de conservación de cada componente ded  espacio público. </t>
  </si>
  <si>
    <t>INVENTARIO ARBOLADO URBANO</t>
  </si>
  <si>
    <t>Columna "ESPECIE"</t>
  </si>
  <si>
    <t>Especifique la especie de cada árbol con base en la tabla de atributos del shape</t>
  </si>
  <si>
    <t>Columna "CANTIDAD"</t>
  </si>
  <si>
    <t>Especifique la cantidad de árboles de cada especie existentes en la zona que aparece en el mapa. En la casilla final indique el total de árboles (todas las especies) existentes en la zona. Es importante asegurar la veracidad de la información sobre número de árboles mediante una visita de campo</t>
  </si>
  <si>
    <t>INVENTARIO MOBILIARIO URBANO</t>
  </si>
  <si>
    <t>Columna "ELEMENTO"</t>
  </si>
  <si>
    <t>Especifique el elemento de mobiliario urbano que se está cuantificando</t>
  </si>
  <si>
    <t xml:space="preserve">Especifique la cantidad de elementos de mobiliario de cada tipo existentes en la zona que aparece en el mapa.  </t>
  </si>
  <si>
    <t>Inserte imágenes originales actualizadas (con fecha) de los espacios públicos analizados, especificando el tramo y segmento al cual corresponda cada imagen. Inserte las celdas que sean necesarias para ofrecer una visión completa del sector.</t>
  </si>
  <si>
    <t>ACTIVIDADES DE APROVECHAMIENTO ECONÓMICO</t>
  </si>
  <si>
    <t>AREA AE</t>
  </si>
  <si>
    <t>DESCRIPCIÓN ACTIVIDAD</t>
  </si>
  <si>
    <t>INTERVENCIONES DE MEJORAMIENTO FÍSICO</t>
  </si>
  <si>
    <t>DESCRIPCIÓN INTERVENCIÓN</t>
  </si>
  <si>
    <t>SÍNTESIS ESTRATEGIA DE APROVECHAMIENTO ECONÓMICO</t>
  </si>
  <si>
    <t>IMÁGENES DE REFERENCIA</t>
  </si>
  <si>
    <t>SÍNTESIS ESTRATEGIA DE MEJORAMIENTO FÍSICO</t>
  </si>
  <si>
    <t>ÁREA MF</t>
  </si>
  <si>
    <t>Reconstrucción andenes</t>
  </si>
  <si>
    <t>1.2.2.</t>
  </si>
  <si>
    <t>Demarcación</t>
  </si>
  <si>
    <t>Reconstrucción andenes, 18 protectores arbolado</t>
  </si>
  <si>
    <t>Reconstrucción andenes, 12 protectores arbolado</t>
  </si>
  <si>
    <t>Reconstrucción andenes, 16 protectores arbolado</t>
  </si>
  <si>
    <t>N.D.</t>
  </si>
  <si>
    <t>6 foodtrucks (Bogotá a cielo abierto)</t>
  </si>
  <si>
    <t>1 Estación bicicletas</t>
  </si>
  <si>
    <t>6 actividades itinerantes</t>
  </si>
  <si>
    <t>3 muppis publicidad</t>
  </si>
  <si>
    <t>6 muppis publicidad</t>
  </si>
  <si>
    <t>10 extensiones comerciales (Bogotá a Cielo Abierto)</t>
  </si>
  <si>
    <t>2 Foodtrucks (Bogotá a Cielo Abierto)</t>
  </si>
  <si>
    <t xml:space="preserve"> CL 9 / KR 10-14</t>
  </si>
  <si>
    <t>1.1</t>
  </si>
  <si>
    <t>1.2</t>
  </si>
  <si>
    <t>Food trucks BACA</t>
  </si>
  <si>
    <t xml:space="preserve">Actividades itinerantes </t>
  </si>
  <si>
    <t>Muppis o publicidad</t>
  </si>
  <si>
    <t>1.3</t>
  </si>
  <si>
    <t>Extensiones comerciales BACA</t>
  </si>
  <si>
    <t>KR 11 / CL 9 - 10</t>
  </si>
  <si>
    <t xml:space="preserve"> KR 12 / CL 9 - 10</t>
  </si>
  <si>
    <t>KR 13 / CL 9 - 10</t>
  </si>
  <si>
    <t>CL 10 / KR 10 - 14</t>
  </si>
  <si>
    <t>5.1</t>
  </si>
  <si>
    <t>5.2</t>
  </si>
  <si>
    <t>5.3</t>
  </si>
  <si>
    <t>5.4</t>
  </si>
  <si>
    <t>KR 14 / CL 10 - 11</t>
  </si>
  <si>
    <t>Parqueos en vía</t>
  </si>
  <si>
    <t>KR 13 / CL 10 - 12</t>
  </si>
  <si>
    <t>7.1</t>
  </si>
  <si>
    <t>7.2</t>
  </si>
  <si>
    <t>KR 12A / CL 10 - 12</t>
  </si>
  <si>
    <t>8.1</t>
  </si>
  <si>
    <t>8.2</t>
  </si>
  <si>
    <t>KR 12 / CL 10 - 12</t>
  </si>
  <si>
    <t>9.1</t>
  </si>
  <si>
    <t>10.2</t>
  </si>
  <si>
    <t>CL 11 / KR 10 - 14</t>
  </si>
  <si>
    <t>11.1</t>
  </si>
  <si>
    <t>11.2</t>
  </si>
  <si>
    <t>11.3</t>
  </si>
  <si>
    <t>11.4</t>
  </si>
  <si>
    <t xml:space="preserve">ACTIVIDADES DE APROVECHAMIENTO </t>
  </si>
  <si>
    <t>Ninguna</t>
  </si>
  <si>
    <t>INGRESO ($000)</t>
  </si>
  <si>
    <t>Food trucks</t>
  </si>
  <si>
    <t>Biciparqueos</t>
  </si>
  <si>
    <t>Actividades itinerantes</t>
  </si>
  <si>
    <t>Muppis publicidad</t>
  </si>
  <si>
    <t>CANTIDAD</t>
  </si>
  <si>
    <t>INGRESOS TOTALES PRESUPUESTADOS POR ESPACIO (5 AÑOS)</t>
  </si>
  <si>
    <t>GASTOS TOTALES MEJORAMIENTO FÍSICO  PRESUPUESTADOS POR ESPACIO (5 AÑOS)</t>
  </si>
  <si>
    <t>INGRESOS TOTALES PRESUPUESTADOS APROVECHAMIENTO ECONÓMICO</t>
  </si>
  <si>
    <t>TIPO DE MEJORAMIENTO</t>
  </si>
  <si>
    <t>MEDIDA</t>
  </si>
  <si>
    <t>GASTO ($000)</t>
  </si>
  <si>
    <t>SUBTOTAL INGRESOS PRESUPUESTADOS ZONA 1</t>
  </si>
  <si>
    <t>SUBTOTAL INGRESOS PRESUPUESTADOS ZONA 3</t>
  </si>
  <si>
    <t>SUBTOTAL INGRESOS PRESUPUESTADOS ZONA 6</t>
  </si>
  <si>
    <t>SUBTOTAL INGRESOS PRESUPUESTADOS ZONA 12</t>
  </si>
  <si>
    <t>SUBTOTAL GASTOS PRESUPUESTADOS ZONA 12</t>
  </si>
  <si>
    <t>SUBTOTAL GASTOS PRESUPUESTADOS ZONA 1</t>
  </si>
  <si>
    <t>SUBTOTAL GASTOS PRESUPUESTADOS ZONA 2</t>
  </si>
  <si>
    <t>SUBTOTAL GASTOS PRESUPUESTADOS ZONA 3</t>
  </si>
  <si>
    <t>SUBTOTAL GASTOS PRESUPUESTADOS ZONA 4</t>
  </si>
  <si>
    <t>SUBTOTAL GASTOS PRESUPUESTADOS ZONA 5</t>
  </si>
  <si>
    <t>SUBTOTAL GASTOS PRESUPUESTADOS ZONA 6</t>
  </si>
  <si>
    <t>SUBTOTAL GASTOS PRESUPUESTADOS ZONA 7</t>
  </si>
  <si>
    <t>SUBTOTAL GASTOS PRESUPUESTADOS ZONA 8</t>
  </si>
  <si>
    <t>SUBTOTAL GASTOS PRESUPUESTADOS ZONA 9</t>
  </si>
  <si>
    <t>SUBTOTAL GASTOS PRESUPUESTADOS ZONA 10</t>
  </si>
  <si>
    <t>SUBTOTAL GASTOS PRESUPUESTADOS ZONA 11</t>
  </si>
  <si>
    <t>1.1. Reconstrucción de andenes</t>
  </si>
  <si>
    <t>Cámaras de vigilancia</t>
  </si>
  <si>
    <t xml:space="preserve">Campañas educación </t>
  </si>
  <si>
    <t>4.2. Servicio vigilancia</t>
  </si>
  <si>
    <t>Rehabilitación espacios</t>
  </si>
  <si>
    <t>AÑO 0</t>
  </si>
  <si>
    <t>SEM I</t>
  </si>
  <si>
    <t>SEM II</t>
  </si>
  <si>
    <t>AÑO 1</t>
  </si>
  <si>
    <t>AÑO 2</t>
  </si>
  <si>
    <t>AÑO 3</t>
  </si>
  <si>
    <t>AÑO 4</t>
  </si>
  <si>
    <t>SEGMENTOS</t>
  </si>
  <si>
    <t>Vr. Unit.</t>
  </si>
  <si>
    <t>ASOCIACIÓN</t>
  </si>
  <si>
    <t>MODELO DE FINANCIAMIENTO</t>
  </si>
  <si>
    <t>ESTRATEGIA DE INVERSIÓN</t>
  </si>
  <si>
    <t>Personal Operación</t>
  </si>
  <si>
    <t>Mantenimiento correctivo con interventoría técnica</t>
  </si>
  <si>
    <t>Mantenimiento preventivo con interventoría técnica</t>
  </si>
  <si>
    <t>Provisión Mantenimiento</t>
  </si>
  <si>
    <t>Imprevistos(10%) de Otros Gastos de Operación</t>
  </si>
  <si>
    <t>Pólizas</t>
  </si>
  <si>
    <t>Total Gastos de Operación</t>
  </si>
  <si>
    <t>Otros Gastos de Operación  (Serv. públicos, Aseo, papelería)</t>
  </si>
  <si>
    <t>ICA 0,00966</t>
  </si>
  <si>
    <t>Avisos y Tableros / ICA 0,15</t>
  </si>
  <si>
    <t>Personal Administración</t>
  </si>
  <si>
    <t>Imprevistos(10%) de Otros Gastos de Administración</t>
  </si>
  <si>
    <t>Licencia y software Contable</t>
  </si>
  <si>
    <t xml:space="preserve">Otros Gastos de Administración  </t>
  </si>
  <si>
    <t>INGRESOS TOTALES ESTIMADOS (IVA INCLUIDO)</t>
  </si>
  <si>
    <t>(+)Ingresos de Operación  (IVA Incluido)</t>
  </si>
  <si>
    <t>Aprovechamiento económico</t>
  </si>
  <si>
    <t>Aportes voluntarios</t>
  </si>
  <si>
    <t>(+)Otros Ingresos</t>
  </si>
  <si>
    <t>(+)Recuperación de Provisiones</t>
  </si>
  <si>
    <t>(-)IVA</t>
  </si>
  <si>
    <t>1. INGRESOS</t>
  </si>
  <si>
    <t>2. EGRESOS</t>
  </si>
  <si>
    <t>2.1. GASTOS DE OPERACIÓN</t>
  </si>
  <si>
    <t>TRAMO /DIRECCIÓN</t>
  </si>
  <si>
    <t>PERÍODO</t>
  </si>
  <si>
    <t>SUBTOTALES ESPACIO  1</t>
  </si>
  <si>
    <t>SUBTOTALES ESPACIO 3</t>
  </si>
  <si>
    <t>SUBTOTALES ESPACIO  2</t>
  </si>
  <si>
    <t>SUBTOTALES ESPACIO  4</t>
  </si>
  <si>
    <t>SUBTOTALES ESPACIO  5</t>
  </si>
  <si>
    <t>SUBTOTALES ESPACIO 6</t>
  </si>
  <si>
    <t>SUBTOTALES ESPACIO 7</t>
  </si>
  <si>
    <t>SUBTOTALES ESPACIO  8</t>
  </si>
  <si>
    <t>SUBTOTALES ESPACIO 9</t>
  </si>
  <si>
    <t>DESCRIPCIÓN ACCIÓN O ACTIVIDAD</t>
  </si>
  <si>
    <t>ESPACIO 1</t>
  </si>
  <si>
    <t>ESPACIO 2</t>
  </si>
  <si>
    <t>ESPACIO 3</t>
  </si>
  <si>
    <t>ESPACIO 4</t>
  </si>
  <si>
    <t>ESPACIO 5</t>
  </si>
  <si>
    <t>ESPACIO 6</t>
  </si>
  <si>
    <t>Área / Cant.</t>
  </si>
  <si>
    <t>Cant.</t>
  </si>
  <si>
    <t>ESTADO DE PÉRDIDAS Y GANANCIAS (PÁGINA 1 DE 2)</t>
  </si>
  <si>
    <t>ESTADO DE PÉRDIDAS Y GANANCIAS (PÁGINA 2 DE 2)</t>
  </si>
  <si>
    <t>Total Gastos de Administración</t>
  </si>
  <si>
    <t>Total Gastos Administración y Operación</t>
  </si>
  <si>
    <t>Utilidad Operacional</t>
  </si>
  <si>
    <t>Gasto financiero</t>
  </si>
  <si>
    <t>Intereses</t>
  </si>
  <si>
    <t>Gastos Financieros (4 x 1000)</t>
  </si>
  <si>
    <t>Total Gastos No Operacionales</t>
  </si>
  <si>
    <t>Utilidad antes de impuestos</t>
  </si>
  <si>
    <t>2.2. GASTOS DE ADMINISTRACIÓN</t>
  </si>
  <si>
    <t>2.3. GASTOS NO OPERACIONALES</t>
  </si>
  <si>
    <t>Retención en la fuente  3,5%</t>
  </si>
  <si>
    <t>Provisión impuesto de renta 33%</t>
  </si>
  <si>
    <t>FLUJO DE CAJA</t>
  </si>
  <si>
    <t>EBITDA</t>
  </si>
  <si>
    <t>(-) Gasto financiero</t>
  </si>
  <si>
    <t>(-) Impuesto de Renta</t>
  </si>
  <si>
    <t>Flujo de Caja Libre</t>
  </si>
  <si>
    <t>3. UTILIDAD NETA</t>
  </si>
  <si>
    <t>APORTES VOLUNTARIOS</t>
  </si>
  <si>
    <t xml:space="preserve">Aportes voluntarios </t>
  </si>
  <si>
    <t>BALANCE GENERAL PROYECTADO</t>
  </si>
  <si>
    <t>ACTIVOS</t>
  </si>
  <si>
    <t>Disponible</t>
  </si>
  <si>
    <t>Bancos</t>
  </si>
  <si>
    <t>TOTAL ACTIVOS</t>
  </si>
  <si>
    <t>PASIVOS</t>
  </si>
  <si>
    <t>IMPUESTOS, GRAVÁMENES Y TASAS</t>
  </si>
  <si>
    <t>Impuesto de renta por pagar</t>
  </si>
  <si>
    <t>IVA por pagar</t>
  </si>
  <si>
    <t>PASIVOS ESTIMADOS Y PROVISIONES</t>
  </si>
  <si>
    <t>Provisión gastos apropiación del espacio público</t>
  </si>
  <si>
    <t>Provisiónmantenimiento</t>
  </si>
  <si>
    <t>TOTAL PASIVOS</t>
  </si>
  <si>
    <t>PATRIMONIO</t>
  </si>
  <si>
    <t>Reserva legal</t>
  </si>
  <si>
    <t>Utilidad del ejercicio</t>
  </si>
  <si>
    <t>Utilidades acumuladas</t>
  </si>
  <si>
    <t>TOTAL PATRIMONIO</t>
  </si>
  <si>
    <t>EJECUCIÓN APROPIACIÓN DEL ESPACIO PÚBLICO</t>
  </si>
  <si>
    <t>MARGEN OPERACIONAL</t>
  </si>
  <si>
    <t>MARGEN NETO</t>
  </si>
  <si>
    <t>MÍNIMO</t>
  </si>
  <si>
    <t>MÁXIMO</t>
  </si>
  <si>
    <t>PROMEDIO</t>
  </si>
  <si>
    <t>COEFICIENTE DESV. ESTÁNDAR</t>
  </si>
  <si>
    <t>PLAN DE ACCIÓN - MEJORAMIENTO DEL ESPACIO PÚBLICO</t>
  </si>
  <si>
    <t>PLAN DE ACCIÓN -  MEJORAMIENTO DEL ESPACIO PÚBLICO</t>
  </si>
  <si>
    <t>PROGRAMACIÓN SEMESTRAL EJECUCIÓN FÍSICA SEGÚN ESPACIO PÚBLICO</t>
  </si>
  <si>
    <t>PLAN DE ACCIÓN - MANTENIMIENTO PERIÓDICO DEL ESPACIO PÚBLICO</t>
  </si>
  <si>
    <t>PLAN DE ACCIÓN - MANTENIMIENTO RUTINARIO DEL ESPACIO PÚBLICO</t>
  </si>
  <si>
    <t>PROGRAMACIÓN SEMESTRAL EJECUCIÓN FINANCIERA SEGÚN ESPACIO PÚBLICO</t>
  </si>
  <si>
    <t>ESTRATEGIA DE INTERVENCIÓN</t>
  </si>
  <si>
    <t>HOJA: ESTRATEGIA DE INTERVENCIÓN</t>
  </si>
  <si>
    <t>Especifique el número de segmento que identifica cada espacio público (código de 3 dígitos separados por puntos) de acuerdo al mapa de Espacios públicos solicitados en coadministración.-</t>
  </si>
  <si>
    <t>Columna "ÁREA AE"</t>
  </si>
  <si>
    <t>Columna "DESCRIPCIÓN ACTIVIDAD"</t>
  </si>
  <si>
    <t>Especifique la actividad de aprovechamiento económico que se realizará en cada uno de los espacios referenciados. En los espacios sin aprovechamiento económico escriba "N.A." (No aplica)</t>
  </si>
  <si>
    <t>ACTIVIDADES DE MEJORAMIENTO FÍSICO</t>
  </si>
  <si>
    <t>Usando como base el mapa Espacios públicos solicitados en coadministración y la información de tramos y segmentos de espacio público marque los espacios públicos destinados a la realización de actividades de aprovechamiento económico diferenciándolos mediante convenciones de aquellos que no lo están. Si el DEMOS se divide en zonas inserte nuevas páginas en la misma Hoja para completar la información de todas las zonas. La configuración de las filas y columnas no debe modificarse. Especifique el número de zona en la fila bajo el mapa.</t>
  </si>
  <si>
    <t>Usando como base el mapa Espacios públicos solicitados en coadministración y la información de tramos y segmentos de espacio público marque los espacios públicos que requieren acciones de mejoramiento físico diferenciándolas mediante convenciones (puntos o áreas según el caso) de aquellos que no las requieren. Si el DEMOS se divide en zonas inserte nuevas páginas en la misma Hoja para completar la información de todas las zonas. La configuración de las filas y columnas no debe modificarse. Especifique el número de zona en la fila bajo el mapa.</t>
  </si>
  <si>
    <t>Indique el área total de cada componente según aparece en los shapes de IDECA (Datos abiertos Bogotá). Si se requiere solicite esta información (shapes) a la Subdirección de Administración Inmobiliaria (SAI) del DADEP mediante correo electrónico.</t>
  </si>
  <si>
    <t>Columna "ÁREA MF"</t>
  </si>
  <si>
    <t>Indique la porción del área de cada espacio que se intervendrá con acciones de mejoramiento físico. Si se requiere solicite apoyo a la Subdirección de Administración Inmobiliaria (SAI) del DADEP mediante correo electrónico.</t>
  </si>
  <si>
    <t>Especifique Las acciones de mejoramiento físico que se realizará en cada uno de los espacios referenciados. En los espacios que no requieran mejoramiento escriba "N.A." (No aplica)</t>
  </si>
  <si>
    <t>Inserte una o más imágenes que ilustren las actividades de aprovechamiento económico previstas. Pueden se renders de los proyectos o fotografías de casos similares a los propuestos realizados en otros contextos.</t>
  </si>
  <si>
    <t>Explique brevemente y/o enumere las acciones de mejoramiento físico previstas para la zona.</t>
  </si>
  <si>
    <t>Explique brevemente y/o enumere las actividades de aprovechamiento económico previstas para la zona.</t>
  </si>
  <si>
    <t>Inserte una o más imágenes que ilustren las acciones de mejoramiento físico previstas. Pueden se renders de los proyectos o fotografías de casos similares a los propuestos realizados en otros contextos.</t>
  </si>
  <si>
    <t>Columna "ZONA"</t>
  </si>
  <si>
    <t>Columna "TRAMO"</t>
  </si>
  <si>
    <t>SEG</t>
  </si>
  <si>
    <t>Columnas "SEG"</t>
  </si>
  <si>
    <t>Columnas "ZONA"</t>
  </si>
  <si>
    <t>Columnas "ESTADO REGISTRO"</t>
  </si>
  <si>
    <t>Columnas "USO NIVEL 2 2"</t>
  </si>
  <si>
    <t>Columna "SEGMENTO"</t>
  </si>
  <si>
    <t>Columna "ACTIVIDADES DE APROVECHAMIENTO"</t>
  </si>
  <si>
    <t>Especifique cuántas veces se propone realizar la actividad en su espacio, durante los 5 años de vigencia del DEMOS</t>
  </si>
  <si>
    <t>En esta hoja se deben registrar y discriminar los ingresos que se espera recibir por el aprovechamiento económico de cada espacio durante los 5 años de vigencia del DEMOS. El diseño del formato debe adaptarse al número de espacios de cada DEMOS, manteniendo la configuración de las tablas (insertando o eliminando filas sin modificar las columnas)</t>
  </si>
  <si>
    <t>Columna "INGRESO"</t>
  </si>
  <si>
    <t>Especifique el ingreso total que se espera percibir por cada actividad identificada, en miles de pesos corrientes. Aunque en esta etapa se trata de estimar los montos a nivel general, se aconseja realizar sondeos de mercado o consultar sobre experiencias de otros DEMOS. Al finalizar la relación de actividades e ingresos por espacio (Fila "INGRESOS TOTALES PRESUPUESTADOS") registre la suma de todos los ingresos.</t>
  </si>
  <si>
    <t>Indique el  segmento en el que se encuentra cada espacio con la nomenclatura utilizada en el Mapa de Tramos y segmentos de los espacio públicos (código de 2 dígitos)</t>
  </si>
  <si>
    <t>Columna "TIPO DE MEJORAMIENTO"</t>
  </si>
  <si>
    <t>Especifique el tipo de acción de mejoramamiento físico que se propone realizar en cada espacio. Las acciones de mejoramiento más frecuentes se encuentran en la Tabla "Acciones de mejoramiento frecuentes" que se puede consultar en la Hoja del mismo nombre.</t>
  </si>
  <si>
    <t>Columna "MEDIDA"</t>
  </si>
  <si>
    <t>Indique la unidad de medida que corresponda a cada acción de mejoramiento (metros cuadrados, unidades, etc.)</t>
  </si>
  <si>
    <t>Especifique la cantidad de unidades correspondiente a la intervención de cada espacio</t>
  </si>
  <si>
    <t>Columna "GASTO"</t>
  </si>
  <si>
    <t>GASTOS TOTALES  PRESUPUESTADOS</t>
  </si>
  <si>
    <t>Especifique los valores cualitativos con que se califica la pertinencia de cada problema, en correspondencia con los Criterios que aparecen en las columnas de la izquierda</t>
  </si>
  <si>
    <t>Especifique el gasto total que se espera ejecutar por cada acción identificada, en miles de pesos corrientes. Aunque en esta etapa se trata de estimar los montos a nivel general, se aconseja realizar análisis de costos unitarios o cotizaciones indicativas, o consultar sobre experiencias de otros DEMOS. Al finalizar la relación de actividades e ingresos por espacio (Fila "GASTOS TOTALES PRESUPUESTADOS") registre la suma de todos los ingresos.</t>
  </si>
  <si>
    <t>Indique el nombre de la asociación o entidad sin ánimo de lucro que ejecutará el proyecto</t>
  </si>
  <si>
    <t>TRAMO/DIRECCIÓN</t>
  </si>
  <si>
    <t>En esta Hoja se deben registrar las acciones de mejoramiento físico y las cantidades de obra o producto a ejecutar en cada semestre de los 5 años de vigencia del DEMOS, discriminadas por espacio público. Las sumas de las cantidades semestrales de cada fila deben coincidir con las cantidades registradas en la Hoja "ESTRATEGIA DE INVERSIÓN".</t>
  </si>
  <si>
    <t>Indique el Tramo correspondiente al espacio de cada fila.(indicado en la Hoja Polígonos DEMOS, "Tramos y segmentos de espacios públicos"). Para el caso de tramos viales o de andenes indique entre qué vías está el tramo. Para el caso de plazas y plazoletas si se requiere indique los dos tramos viales (calles y carreras) que lo enmarcan. Si estas opciones no aplican, registre la dirección.</t>
  </si>
  <si>
    <t>Columna "DESCRIPCIÓN ACCIÓN O ACTIVIDAD"</t>
  </si>
  <si>
    <t>Columna "Medida"</t>
  </si>
  <si>
    <t>Columna "Cantidad"</t>
  </si>
  <si>
    <t>Columnas "AÑO _ / SEM _</t>
  </si>
  <si>
    <t>Indique las cantidades de obra (m2) o unidades de cada acción/actividad que se piensa ejecutar según  año y semestre</t>
  </si>
  <si>
    <t>Registre las acciones de mejoramiento físico y las sumas a invertir en miles de pesos en cada semestre de los 5 años de vigencia del DEMOS, discriminadas por espacio público. Las sumas de las cantidades semestrales de cada fila deben coincidir con las cantidades registradas en la Hoja "ESTRATEGIA DE INVERSIÓN", y los valores de áreas o cantidades deben ser iguales a las registradas en la tabla "PROGRAMACIÓN SEMESTRAL DE EJECUCIÓN FÍSICA SEGÚN ESPACIO PÚBLICO".</t>
  </si>
  <si>
    <t>Indique el  segmento en el que se encuentra cada espacio con la nomenclatura utilizada en el Mapa de Tramos y segmentos de los espacio públicos (código de 2 dígitos).  El valor ingresado debe coincidir con ekl registrado en la Tabla  "PROGRAMACIÓN SEMESTRAL DE EJECUCIÓN FÍSICA SEGÚN ESPACIO PÚBLICO"</t>
  </si>
  <si>
    <t>Especifique el tipo de acción de mejoramamiento físico que se propone realizar en cada espacio.  El valor ingresado debe coincidir con ekl registrado en la Tabla  "PROGRAMACIÓN SEMESTRAL DE EJECUCIÓN FÍSICA SEGÚN ESPACIO PÚBLICO"</t>
  </si>
  <si>
    <t>Columna "Área / Cant"</t>
  </si>
  <si>
    <t>Indique según aplique el área en metros cuadrados o el número de unidades que se han presupuestado para cada acción o actividad. Los valores a ingresar son los mismos registrados en la columna "Cant" de la Tabla    "PROGRAMACIÓN SEMESTRAL DE EJECUCIÓN FÍSICA SEGÚN ESPACIO PÚBLICO"</t>
  </si>
  <si>
    <t>Columna "Vr. Unit."</t>
  </si>
  <si>
    <t>Indique el valor unitario a aplicar según la acción o actividad</t>
  </si>
  <si>
    <t xml:space="preserve">Indique las sumas a ejecutar en cada acción/actividad que se piensa ejecutar según  año y semestre. </t>
  </si>
  <si>
    <t>Especifique mediante puntos de colores en el mapa la ubicación de los distintos tipos de mobiliario urbano existentes. La cartografía de mobiliario urbano debe realizarse mediante levantamiento en campo.  Si ha insertado nuevas páginas para cubrir varias zonas diligencie los formatos de la misma manera . La configuración de las filas y columnas no debe modificarse.</t>
  </si>
  <si>
    <t xml:space="preserve">Usando como base el mapa Espacios públicos solicitados en coadministración y la información de tramos y segmentos de espacio público especifique mediante nuevas convenciones el estado general de conservación de cada componente. </t>
  </si>
  <si>
    <t xml:space="preserve">Usando como base el mapa Espacios públicos solicitados en coadministración y la información de tramos y segmentos de espacio público especifique mediante puntos de colores en el mapa la ubicación de las distintas especies de arbolado urbano existentes. La cartografía (shapes)  sobre arbolado urbano está disponible en la web del Jardín Botánico de Bogotá o puede solicitarse a la  Subdirección de Administración Inmobiliaria (SAI) del DADEP </t>
  </si>
  <si>
    <t>Indique el área de cada componente según aparece en los shapes de IDECA (Datos abiertos Bogotá). Si se requiere solicite esta información (shapes) a la Subdirección de Administración Inmobiliaria (SAI) del DADEP</t>
  </si>
  <si>
    <t xml:space="preserve">Indique la porción del área de cada espacio que efectivamente se destinará a las actividades de aprovechamiento económico. Si se requiere solicite apoyo a la Subdirección de Administración Inmobiliaria (SAI) del DADEP </t>
  </si>
  <si>
    <t>HOJA PLAN DE ACCIÓN  MEJORAMIENTO</t>
  </si>
  <si>
    <t xml:space="preserve">HOJA: ESTRATEGIA DE INVERSIÓN </t>
  </si>
  <si>
    <t>HOJA: MATRIZ ESTRATÉGICA</t>
  </si>
  <si>
    <t>HOJA: DIAGNÓSTICO ESPACIOS PÚBLICOS</t>
  </si>
  <si>
    <t>Registre información adicional que considere pertinente</t>
  </si>
  <si>
    <t>HOJA PLAN DE ACCIÓN  MANTENIMIENTO</t>
  </si>
  <si>
    <t>PLAN DE ACCIÓN MANTENIMIENTO PERIÓDICO</t>
  </si>
  <si>
    <t>En esta sección de la Hoja Hoja se deben registrar las acciones de MANTENIMIENTO PERIÓDICO y las cantidades de obra o producto a ejecutar en cada semestre de los 5 años de vigencia del DEMOS, discriminadas por espacio público. Las sumas de las cantidades semestrales de cada fila deben coincidir con las cantidades registradas en la Hoja "ESTRATEGIA DE INVERSIÓN".</t>
  </si>
  <si>
    <t>Cajeros T.C.</t>
  </si>
  <si>
    <t>Cajeros M.T.</t>
  </si>
  <si>
    <t>Acomodadores T.C.</t>
  </si>
  <si>
    <t>Acomodadores M.T.</t>
  </si>
  <si>
    <t>Unidades de Vigilancia</t>
  </si>
  <si>
    <t>Servicios públicos</t>
  </si>
  <si>
    <t>Aseo-implementos</t>
  </si>
  <si>
    <t>Papelería</t>
  </si>
  <si>
    <t>GASTOS NO OPERACIONALES</t>
  </si>
  <si>
    <t>PROYECCIÓN SEMESTRAL DE GASTOS</t>
  </si>
  <si>
    <t>GASTOS PERSONAL OPERATIVO</t>
  </si>
  <si>
    <t>CARGO / FUNCIÓN</t>
  </si>
  <si>
    <t>CANT.</t>
  </si>
  <si>
    <t>Auxiliar Mantenimiento</t>
  </si>
  <si>
    <t>SUBTOTALES PERSONAL OPERATIVO</t>
  </si>
  <si>
    <t>Dirección</t>
  </si>
  <si>
    <t>Contador</t>
  </si>
  <si>
    <t>Secretaria</t>
  </si>
  <si>
    <t>SUBTOTALES GASTOS ADMINISTRATIVOS</t>
  </si>
  <si>
    <t xml:space="preserve">GASTOS ADMINISTRATIVOS (exclusivos del DEMOS)
</t>
  </si>
  <si>
    <t>Licencias y software</t>
  </si>
  <si>
    <t>TOTALES GASTOS SEMESTRALES</t>
  </si>
  <si>
    <t>SUBTOTALES GASTOS ADMINISTRATIVOS ANUALES</t>
  </si>
  <si>
    <t>PLAN DE ACCIÓN MANTENIMIENTO RUTINARIO</t>
  </si>
  <si>
    <t xml:space="preserve">Causas Indirectas: Son acciones o hechos que dan origen a las causas directas </t>
  </si>
  <si>
    <t>En esta sección de la Hoja Hoja se deben registrar las acciones de MANTENIMIENTO RUTINARIO y las cantidades de obra o producto a ejecutar en cada semestre de los 5 años de vigencia del DEMOS, discriminadas por espacio público. Las sumas de las cantidades semestrales de cada fila deben coincidir con las cantidades registradas en la Hoja "ESTRATEGIA DE INVERSIÓN".</t>
  </si>
  <si>
    <t>Indique el área total de cada componente según aparece en los shapes de IDECA (Datos abiertos Bogotá). Si se requiere solicite esta información (shapes) a la Subdirección de Administración Inmobiliaria (SAI) del DADEP</t>
  </si>
  <si>
    <t>PROGRAMACIÓN SEMESTRAL EJECUCIÓN FINANCIERA SEGÚN ESPACIO PÚBLICO ($000)</t>
  </si>
  <si>
    <t>PROGRAMACIÓN SEMESTRAL EJECUCIÓN FINANCIERA ($000)</t>
  </si>
  <si>
    <t>HOJA PROYECCIÓN GASTOS</t>
  </si>
  <si>
    <t>Columna "CARGO / FUNCIÓN"</t>
  </si>
  <si>
    <t>Especifique los cargos y/o funciones que formarán el personal administrativo de la asociación.</t>
  </si>
  <si>
    <t>Columna "CANT"</t>
  </si>
  <si>
    <t>Indique el número de personas asignadas a cada cargo o función</t>
  </si>
  <si>
    <t>Indique las sumas que se han presupuestado para cada cargo o función,  según  año y semestre</t>
  </si>
  <si>
    <t>En esta sección de la Hoja Hoja se deben registrar las acciones de MANTENIMIENTO PERIÓDICO y las sumas presupuestadas para su ejecución en cada semestre de los 5 años de vigencia del DEMOS, discriminadas por espacio público. Las sumas de las cantidades semestrales de cada fila deben coincidir con las cantidades registradas en la Hoja "ESTRATEGIA DE INVERSIÓN".</t>
  </si>
  <si>
    <t>En esta sección de la Hoja Hoja se deben registrar las acciones de MANTENIMIENTO RUTINARIO y las sumas presupuestadas para su ejecución en cada semestre de los 5 años de vigencia del DEMOS, discriminadas por espacio público. Las sumas de las cantidades semestrales de cada fila deben coincidir con las cantidades registradas en la Hoja "ESTRATEGIA DE INVERSIÓN".</t>
  </si>
  <si>
    <t>Columna "OBSERVACIONES"</t>
  </si>
  <si>
    <t>HOJA MODELO DE FINANCIAMIENTO</t>
  </si>
  <si>
    <t>PRESUPUESTO SEMESTRAL INGRESOS ($000)</t>
  </si>
  <si>
    <t>PRESUPUESTO SEMESTRAL DE INGRESOS ($000)</t>
  </si>
  <si>
    <t>Indique los ingresos totales presupuestadas según  año y semestre. Las sumas a ingresar deben coincidir con las registradas como ingresos en las Hojas "ESTRATEGIA DE INVERSIÓN", "PLAN DE ACCIÓN MEJORAMIENTO" Y "PLAN DE ACCIÓN MANTENIMIENTO"</t>
  </si>
  <si>
    <t>ESTADO DE PÉRDIDAS Y GANANCIAS</t>
  </si>
  <si>
    <t>Indique los ingresos totales presupuestadas según  año y semestre correspondientes a cada rubro. Las sumas de los valores a ingresar deben coincidir con las registradas como ingresos en las Hojas "ESTRATEGIA DE INVERSIÓN", "PLAN DE ACCIÓN MEJORAMIENTO" Y "PLAN DE ACCIÓN MANTENIMIENTO"</t>
  </si>
  <si>
    <t>Columnas "1. INGRESOS / AÑO _ / SEM "</t>
  </si>
  <si>
    <t>Columnas "2. EGRESOS / 2.1. GASTOS OPERACIÓN / AÑO _ / SEM "</t>
  </si>
  <si>
    <t>Indique los egresos totales presupuestadas según  año y semestre correspondientes a cada rubro. Las sumas de los valores a ingresar deben coincidir con las registradas como ingresos en la Hoja "PROYECCIÓN GASTOS"</t>
  </si>
  <si>
    <t>Columnas "2. EGRESOS / 2.2. GASTOS ADMINISTRACIÓN / AÑO _ / SEM "</t>
  </si>
  <si>
    <t>Columnas "2. EGRESOS / 2.3. GASTOS NO OPERACIONALES / AÑO _ / SEM "</t>
  </si>
  <si>
    <t>Fila "TOTAL GASTOS DE ADMINISTRACIÓN"</t>
  </si>
  <si>
    <t>Ingrese los valores correspondientes a los totales semestrales presupuestados por concepto de Gastos de Administración. Los valores a ingresar deben coincidir con los registrados en la Hoja "PROYECCIÓN GASTOS"</t>
  </si>
  <si>
    <t>Fila "TOTAL GASTOS  ADMINISTRACIÓN Y OPERACIÓN"</t>
  </si>
  <si>
    <t>Ingrese los valores correspondientes a suma de los totales semestrales presupuestados por concepto de Gastos de Administración y Gastos de Operación . Los valores a ingresar deben coincidir con los registrados en la Hoja "PROYECCIÓN GASTOS"</t>
  </si>
  <si>
    <t>Fila "UTILIDAD OPERACIONAL"</t>
  </si>
  <si>
    <t>Ingrese los valores correspondientes a Utilidad Operacional presupuestada . Los valores a ingresar deben coincidir con los registrados en la Hoja "PROYECCIÓN GASTOS"</t>
  </si>
  <si>
    <t>Columnas "2. 3. GASTOS NO OPERACIONALES / AÑO _ / SEM "</t>
  </si>
  <si>
    <t>Ingrese los valores correspondientes a Utilidad antes de impuestos presupuestada . Los valores a ingresar deben coincidir con los registrados en la Hoja "PROYECCIÓN GASTOS"</t>
  </si>
  <si>
    <t xml:space="preserve">Calcule el monto semestral del gasto presupuestado por concepto de Impuesto de Renta </t>
  </si>
  <si>
    <t>Fila "UTILIDAD NETA"</t>
  </si>
  <si>
    <t>Fila "Provisión Impuesto de renta 33%"</t>
  </si>
  <si>
    <t xml:space="preserve">Calcule el valor semestral de la Utilidad neta presupuestada </t>
  </si>
  <si>
    <t>Columnas "FLUJO DE CAJA / AÑO _ / SEM "</t>
  </si>
  <si>
    <t>Ingrese los valores presupuestados para cada rubro</t>
  </si>
  <si>
    <t>Fila "APORTES VOLUNTARIOS"</t>
  </si>
  <si>
    <t>Ingrese los valores semestrales presupuestados por concepto de Aportes Voluntarios</t>
  </si>
  <si>
    <t>Ingrese los valores correspondientes a cada rubro en concordancia con la información registrada en las Hojas anteriores.</t>
  </si>
  <si>
    <t>Indique los egresos totales presupuestadas según  año y semestre correspondientes a cada rubro. Las sumas de los valores a ingresar deben coincidir con las registradas en la Hoja "PROYECCIÓN GASTOS"</t>
  </si>
  <si>
    <t>LISTA DE VALIDACIÓN COMPONENTES DE ESPACIO PÚBLICO</t>
  </si>
  <si>
    <t>Plaza</t>
  </si>
  <si>
    <t>Plazoleta</t>
  </si>
  <si>
    <t>Parque de borde</t>
  </si>
  <si>
    <t>Parque contemplativo</t>
  </si>
  <si>
    <t>Parque deportivo</t>
  </si>
  <si>
    <t>Parque lúdico</t>
  </si>
  <si>
    <t>Parque cultural</t>
  </si>
  <si>
    <t>Alameda</t>
  </si>
  <si>
    <t>Puente peatonal</t>
  </si>
  <si>
    <t>Conexión peatonal subterránea</t>
  </si>
  <si>
    <t>Calzada vehicular</t>
  </si>
  <si>
    <t>Separador vial</t>
  </si>
  <si>
    <t>Estacionamiento subterráneo</t>
  </si>
  <si>
    <t>Parqueadero</t>
  </si>
  <si>
    <t>Zona bajo puente vehicular</t>
  </si>
  <si>
    <t>Zona bajo puente peatonal</t>
  </si>
  <si>
    <t>Bahía de parqueo</t>
  </si>
  <si>
    <t>Sobreancho de calzada</t>
  </si>
  <si>
    <t>LISTA DE VALIDACIÓN ELEMENTOS DE MOBILIARIO URBANO</t>
  </si>
  <si>
    <t>Paradero SITP</t>
  </si>
  <si>
    <t>Banca concreto con espaldar</t>
  </si>
  <si>
    <t>Banca concreto sin espaldar</t>
  </si>
  <si>
    <t>Banca concreto modular</t>
  </si>
  <si>
    <t>Banca en madera</t>
  </si>
  <si>
    <t>Bolardo concreto</t>
  </si>
  <si>
    <t>Bolardo hierro</t>
  </si>
  <si>
    <t>Bolardo hierro - alto</t>
  </si>
  <si>
    <t>Reja cerramiento</t>
  </si>
  <si>
    <t>Malla cerramiento</t>
  </si>
  <si>
    <t>Cerramiento CED</t>
  </si>
  <si>
    <t>Baranda</t>
  </si>
  <si>
    <t>Protector árbol</t>
  </si>
  <si>
    <t>Cicloparqueadero</t>
  </si>
  <si>
    <t>Bebedero</t>
  </si>
  <si>
    <t>Caneca malla</t>
  </si>
  <si>
    <t>Caneca acero inoxidable</t>
  </si>
  <si>
    <t>Luminaria</t>
  </si>
  <si>
    <t>Luminaria histórica</t>
  </si>
  <si>
    <t>Carro ventas</t>
  </si>
  <si>
    <t>Módulo venta REDEP</t>
  </si>
  <si>
    <t>Módulo venta</t>
  </si>
  <si>
    <t>Servicio sanitario</t>
  </si>
  <si>
    <t>Módulo cicloestación</t>
  </si>
  <si>
    <t>Módulo café</t>
  </si>
  <si>
    <t>Módulo información institucional</t>
  </si>
  <si>
    <t>Módulo café temporal</t>
  </si>
  <si>
    <t>Ventas populares</t>
  </si>
  <si>
    <t>Pendones</t>
  </si>
  <si>
    <t>Panel publicitario MUPI</t>
  </si>
  <si>
    <t>LISTA DE VALIDACIÓN ESTADO MOBILIARIO URBANO</t>
  </si>
  <si>
    <t>No aplica</t>
  </si>
  <si>
    <t>Aceptable</t>
  </si>
  <si>
    <t>Buen estado</t>
  </si>
  <si>
    <t>Muy buen estado</t>
  </si>
  <si>
    <t>Muy deteriorado (inservible)</t>
  </si>
  <si>
    <t>Deteriorado (utilizable)</t>
  </si>
  <si>
    <t>Enuncie brevemente las aclaraciones que estime necesarias para soportar las respuestas anteriores (opcional)</t>
  </si>
  <si>
    <t>Enuncie los objetivos encaminados a revertir los efectos indirectos detectados de cada problema</t>
  </si>
  <si>
    <t>Califique de 1 a 5 el nivel de intensidad de cada problema, siendo 1  la intensidad mínima y 5 la intensidad máxima</t>
  </si>
  <si>
    <t>Califique de 1 a 5 la relación Costo/beneficio estimada para cada problema, siendo 1  la calificación de las soluciones de menor costo y mayor beneficio y 5 la calificación de las soluciones de mayor costo y menor beneficio</t>
  </si>
  <si>
    <t>Inserte el mapa del sector de estudio con la delimitación del polígono del área de influencia directa del proyecto, indicando los límites del mismo, las manzanas  y la nomenclatura vial. Si es el caso, marque en el mapa las zonas en que se divide el área de influencia directa. Este mapa puede solicitarse a la Subdirección de Administración Inmobiliaria (SAI) del DADEP.</t>
  </si>
  <si>
    <t>Inserte el mapa del sector de estudio con la identificación de los espacios públicos. Si se considera necesario dividir o zonificar los espacios públicos para mayor claridad, las zonas, tramos y/o segmentos deben quedar referenciados con numeración tipo 1. / 1.1., 1.2., …</t>
  </si>
  <si>
    <t>ZONIFICACIÓN ESPACIOS PÚBLICOS</t>
  </si>
  <si>
    <t>Especifique el número de segmento que identifica cada espacio público (código de 3 dígitos separados por puntos) de acuerdo al mapa de Espacios públicos solicitados en coadministración.</t>
  </si>
  <si>
    <t>Indique el Tramo correspondiente al espacio de cada fila.(indicado en la Hoja Polígonos DEMOS, "Zonificación espacios públicos"). Para el caso de tramos viales o de andenes indique entre qué vías está el tramo. Para el caso de plazas y plazoletas si se requiere indique los dos tramos viales (calles y carreras) que lo enmarcan.</t>
  </si>
  <si>
    <t>Indique el  segmento en el que se encuentra cada ESPACIO con la nomenclatura utilizada en el Mapa de Zonificación espacio públicos (código de 2 dígitos)</t>
  </si>
  <si>
    <t>Indique el  segmento en el que se encuentra cada espacio con la nomenclatura utilizada en el Mapa Zonificación de espacios públicos (código de 2 dígitos)</t>
  </si>
  <si>
    <t>Indique el Tramo correspondiente al espacio de cada fila.(indicado en la Hoja Polígonos DEMOS, "Zonificación espacios públicos"). Para el caso de tramos viales o de andenes indique entre qué vías está el tramo. Para el caso de plazas y plazoletas si se requiere indique los dos tramos viales (calles y carreras) que lo enmarcan. Si estas opciones no aplican, registre la dirección.</t>
  </si>
  <si>
    <t>Indique el  segmento en el que se encuentra cada espacio con la nomenclatura utilizada en el Mapa de Zonificación espacios públicos (código de 2 dígitos)</t>
  </si>
  <si>
    <t>Indique el Tramo correspondiente al espacio de cada fila.(indicado en la Hoja Polígonos DEMOS, Zonificación espacios públicos). Para el caso de tramos viales o de andenes indique entre qué vías está el tramo. Para el caso de plazas y plazoletas si se requiere indique los dos tramos viales (calles y carreras) que lo enmarcan. Si estas opciones no aplican, registre la dirección. El valor ingresado debe coincidir con el registrado en la Tabla  "PROGRAMACIÓN SEMESTRAL DE EJECUCIÓN FÍSICA SEGÚN ESPACIO PÚBLICO"</t>
  </si>
  <si>
    <t>Indique el Tramo correspondiente al espacio de cada fila.(indicado en la Hoja Polígonos DEMOS, Zonificación espacios públicos). Para el caso de tramos viales o de andenes indique entre qué vías está el tramo. Para el caso de plazas y plazoletas si se requiere indique los dos tramos viales (calles y carreras) que lo enmarcan. Si estas opciones no aplican, registre la dirección.</t>
  </si>
  <si>
    <t>Indique el  segmento en el que se encuentra cada espacio con la nomenclatura utilizada en el Mapa de Zonificación espacio públicos (código de 2 dígitos)</t>
  </si>
  <si>
    <t>Area protegida</t>
  </si>
  <si>
    <t xml:space="preserve">Corredor ecológico de ronda </t>
  </si>
  <si>
    <t xml:space="preserve">Ronda hidráulica río Bogotá </t>
  </si>
  <si>
    <t>Alamedas, plazas y plazoletas</t>
  </si>
  <si>
    <t xml:space="preserve">Controles ambientales </t>
  </si>
  <si>
    <t>Plazas de mercado</t>
  </si>
  <si>
    <t>Puentes peatonales</t>
  </si>
  <si>
    <t>Estructuras de los diferentes modos del sistema de transporte publico masivo</t>
  </si>
  <si>
    <t>Malla víal</t>
  </si>
  <si>
    <t>Red de andenes, vías peatonales y pasos peatonales</t>
  </si>
  <si>
    <t>Sistema de parques</t>
  </si>
  <si>
    <t>Subsuelo</t>
  </si>
  <si>
    <t>Zonas bajo puentes peatonales y vehiculares</t>
  </si>
  <si>
    <t>ELEMENTOS COMPLEMENTARIOS</t>
  </si>
  <si>
    <t>Mobiliario urbano</t>
  </si>
  <si>
    <t>Promoción de actividades culturales, civicas e institucionales.
Publicidad exterior visual en mobiliario urbano y en las estructuras de los diferentes modos del sistema de transporte público masivo.</t>
  </si>
  <si>
    <t>Actividades de ecoturismo</t>
  </si>
  <si>
    <t>Actividades de recreación pasiva</t>
  </si>
  <si>
    <t>Actividades recreativas</t>
  </si>
  <si>
    <t>Filmación de obras audiovisuales</t>
  </si>
  <si>
    <t>Promoción de actividades culturales, cívicas e institucionales</t>
  </si>
  <si>
    <t>Construccion y uso de estaciones radioelectricas</t>
  </si>
  <si>
    <t>Zonas de manejo y preservación ambiental</t>
  </si>
  <si>
    <t>Actividades deportivas</t>
  </si>
  <si>
    <t>Artistas en espacio público</t>
  </si>
  <si>
    <t>Construcción y uso de estaciones radioeléctricas</t>
  </si>
  <si>
    <t>Eventos publicitarios</t>
  </si>
  <si>
    <t>Instalación de campamentos de obra y ocupaciones temporales de obra</t>
  </si>
  <si>
    <t>Instalación de módulos de servicio al ciudadano</t>
  </si>
  <si>
    <t>Mercados temporales</t>
  </si>
  <si>
    <t>Publicidad exterior visual en mobiliario urbano</t>
  </si>
  <si>
    <t>Uso publicitario, promocional o comercial temporal de bienes muebles de carácter patrimonial o cultural y de sus espacios públicos relacionado</t>
  </si>
  <si>
    <t>Actividades de aprovechamiento en puentes peatonales</t>
  </si>
  <si>
    <t>Construcción y uso de estaciones de telecomunicaciones</t>
  </si>
  <si>
    <t>Espacio aéreo</t>
  </si>
  <si>
    <t>Estacionamiento en vías públicas</t>
  </si>
  <si>
    <t>Actividades en infraestructura urbana</t>
  </si>
  <si>
    <t>Actividades de aprovechamiento en ciclovía</t>
  </si>
  <si>
    <t>Valet parking</t>
  </si>
  <si>
    <t>Zonas amarillas</t>
  </si>
  <si>
    <t>Instalación de módulos multifuncionales temporales</t>
  </si>
  <si>
    <t>Actividades de aprovechamiento en enlaces peatonales subterráneos</t>
  </si>
  <si>
    <t>Estacionamientos</t>
  </si>
  <si>
    <t>Publicidad exterior visual en las estructuras de los diferentes modos del sistema de transporte público masivo (estaciones)</t>
  </si>
  <si>
    <t>ESPACIO PÚBLICO NATURAL</t>
  </si>
  <si>
    <t>ESPACIO PÚBLICO CONSTRUIDO (1)</t>
  </si>
  <si>
    <t>ESPACIO PÚBLICO CONSTRUIDO (2)</t>
  </si>
  <si>
    <t>ACTIVIDADES DE APROVECHAMIENTO AUTORIZADAS SEGÚN TIPO DE ESPACIO PÚBLICO (2)</t>
  </si>
  <si>
    <t>ACTIVIDADES DE APROVECHAMIENTO AUTORIZADAS SEGÚN TIPO DE ESPACIO PÚBLICO (1)</t>
  </si>
  <si>
    <t>ESPACIO PÚBLICO CONSTRUIDO (3)</t>
  </si>
  <si>
    <t>ACTIVIDADES DE APROVECHAMIENTO AUTORIZADAS SEGÚN TIPO DE ESPACIO PÚBLICO (3)</t>
  </si>
  <si>
    <t>DESCRIPCION</t>
  </si>
  <si>
    <t>ACTIVIDADES DE APROVECHAMIENTO ECONOMICO EN CICLOVIA</t>
  </si>
  <si>
    <t>Ocupación temporal del espacio público para la ejecución del programa ciclovía que se adecúa de forma transitoria en las vías vehiculares principales del Distrito Capital de Bogotá todos los domingos y festivos del año y los días de eventos especiales tales como la ciclovía nocturna, cuya actividad principal es promover la recreación, el deporte, el aprovechamiento del tiempo libre por parte de ciclistas, caminantes, patinadores y la práctica de actividad fisica en general.</t>
  </si>
  <si>
    <t>ACTIVIDADES DE APROVECHAMIENTO EN ENLACES PEATONALES</t>
  </si>
  <si>
    <t>Pasos peatonales dispuestos a desnivel con respecto a la superficie del terreno, sujetos a licenciamiento de intervención y ocupación del espacio público, que no hacen parte de la edificabilidad otorgada por licencia de  construcción de un predio y que da solución de continuidad al tránsito y funcionalidad a la permanencia peatonal, que  se ubica entre espacios o inmuebles públicos y espacios o inmuebles privados, o entre espacios o bienes privados; sobre o bajo vías, zonas de intersección, corredores del sistema hídrico, parques, plazas, plazoletas o andenes. Para su desarrollo se podrá utilizar el espacio aéreo o el subsuelo.</t>
  </si>
  <si>
    <t>ACTIVIDADES DE ECOTURISMO</t>
  </si>
  <si>
    <t>Turismo especializado y dirigido que se desarrolla en áreas con atractivo natural y se enmarca en los parámetros del desarrollo humano sostenible. El ecoturismo busca la recreación, el esparcimiento y la educación del visitante a través de la observación, el estudio de los valores naturales y de los aspectos culturales relacionados con ellos.</t>
  </si>
  <si>
    <t>ACTIVIDADES DEPORTIVAS</t>
  </si>
  <si>
    <t>Conjunto de actividades que impliquen el desarrollo motriz y la competitividad, tales como, carreras, maratones o cualquier tipo de competencia en vias y escenarios públicos de la ciudad, así como prácticas en los espacios públicos donde se pueda desarrollar.</t>
  </si>
  <si>
    <t>ACTIVIDADES DE RECREACION PASIVA</t>
  </si>
  <si>
    <t>Conjunto de actividades contemplativas dirigidas al disfrute escénico y la salud fisica y mental, para las cuales sólo se requieren equipamientos en proporciones mínimas al escenario natural, de minimo impacto ambiental y paisajistico, tales como senderos para bicicletas, senderos peatonales, miradores, observatorios de aves y mobiliario propio de actividades contemplativas.</t>
  </si>
  <si>
    <t>ACTIVIDADES EN INFRAESTRUCTURA URBANA</t>
  </si>
  <si>
    <t>Actividades que se realizan en estructuras construidas o los bienes públicos de los diferentes modos del sistema de transporte público masivo de pasajeros tales como portales, estaciones, plazoletas, señales e infraestructura vial, etc.</t>
  </si>
  <si>
    <t>APROVECHAMIENTO 
ECONÓMICO EN BIENES FISCALES</t>
  </si>
  <si>
    <t>Actividades de aprovechamiento en bienes fiscales tales como trabajos de filmacion de obras audiovisuales.</t>
  </si>
  <si>
    <t>ARTISTAS EN ESPACIO PUBLICO</t>
  </si>
  <si>
    <t>Ocupación temporal del espacio público para realizar una práctica artística por parte de aquellas personas naturales o agrupaciones (máximo 3 personas) cuya actividad principal es crear, recrear o impulsar manifestaciones artísticas que circulan de forma regular en el espacio público, con lo cual generan un valor cultural agregado al espacio urbano y en contraprestación pueden recibir una retribución económica, sin que medie boleteria, derechos de asistencia, ni publicidad.
Aun cuando los artistas hacen uso de elementos para llevar a cabo la práctica artística estos mismos son retirados inmediatamente finaliza la labor.
Dentro de esta tipología se encuentran artistas que trabajan con elementos propios de la música, la literatura, la danza, el teatro, el circo, las artes plásticas y la fotografia.</t>
  </si>
  <si>
    <t>CONSTRUCCION Y USO DE ESTACIONES RADIOELECTRICAS</t>
  </si>
  <si>
    <t>ESTACIONAMIENTOS EN VÍAS PÚBLICAS</t>
  </si>
  <si>
    <t>Servicio prestado en zonas habilitadas por la Administración Distrital en las que se permite el estacionamiento en vías de propiedad del Distrito Capital a cambio del pago del valor autorizado por el artículo 28 de la Ley 105 de 1993 y adoptada en el Acuerdo 695 de 2017 o las normas que lo modifiquen, sustituyan o complementen. La actividad de estacionamiento también incluye aquella que se realiza en el subsuelo e infraestructuras en el espacio público.</t>
  </si>
  <si>
    <t>EVENTOS PUBLICITARIOS</t>
  </si>
  <si>
    <t>Conjunto de canales de comunicación destinados a divulgar, informar o llamar la atención del público en el ejercicio de una actividad comercial, industrial o profesional.</t>
  </si>
  <si>
    <t>FILMACIONES DE OBRAS AUDIOVISUALES</t>
  </si>
  <si>
    <t>Trabajos de filmación de obras audiovisuales que impliquen  el uso del espacio público y que generen restricción o no al  derecho colectivo, por los cerramientos de vías, la ubicación  de elementos o vehículos que hacen parte de la logística de la respectiva grabación.</t>
  </si>
  <si>
    <t>INSTALACION DE CAMPAMENTOS DE OBRA Y OCUPACIONES TEMPORALES DE OBRA</t>
  </si>
  <si>
    <t>Construcciones provisionales en el espacio público para su utilización por parte de un aprovechador que facilite o permita durante un tiempo limitado la construcción de una obra publica o privada.</t>
  </si>
  <si>
    <t>INSTALACIÓN DE MODULOS DE SERVICIO AL CIUDADANO</t>
  </si>
  <si>
    <t>Elementos modulares incluidos en la Cartilla de Mobiliario  Urbano diseñados para ventas de bienes o servicios en el  espacio público.</t>
  </si>
  <si>
    <t>INSTALACIÓN DE MODULOS MULTIFIJNCIONALES 
TEMPORALES</t>
  </si>
  <si>
    <t>MERCADOS TEMPORALES</t>
  </si>
  <si>
    <t>Eventos temporales destinados a la comercialización de bienes que promueven la competitividad de actividades comerciales de floricultores, fruticultores, libreros, anticuarios, ferias gastronómicas, joyeros, ferias de turismo, productores de objetos artísticos, tecnológicos y literarios.</t>
  </si>
  <si>
    <t xml:space="preserve">PROMOCIÓN DE
ACTIVIDADES CULTURALES, CÍVICAS
E INSTITUCIONALES </t>
  </si>
  <si>
    <t>Elementos temporales ubicados en el espacio público de carácter cultural, cívico o institucional en donde se incluyan mensajes comerciales o de otra naturaleza, autorizados previamente por la respectiva Entidad Administradora del Espacio Público para permitir presencia de nombre, marca o logo de acuerdo con la Ley 140 de 1994 o la norma que la modifique, complemente o sustituya.</t>
  </si>
  <si>
    <t>PUBLICIDAD EXTERIOR VISUAL EN MOBILIARIO URBANO</t>
  </si>
  <si>
    <t>Medios masivos de comunicación, permanente o temporal, que se destine a llamar la atención del público a través de leyendas o elementos visuales en mobiliario urbano del espacio público.</t>
  </si>
  <si>
    <t xml:space="preserve">USO PUBLICITARIO, PROMOCIONAL O COMERCIAL TEMPORAL 
DE BIENES MUEBLES DE CARÁCTER PATRIMONIAL O CULTURAL Y DE SUS ESPACIOS PÚBLICOS RELACIONADOS </t>
  </si>
  <si>
    <t>Conjunto de canales, medios o elementos relativos a la comunicación, destinados a divulgar, informar o llamar la atención del público hacia una actividad comercial, con el fin de exaltar de forma directa o indirecta a los agentes que asumen, en alguna de las diversas formas establecidas por la administración Distrital, el costo de la generación, recuperación y sostenibilidad de los bienes o monumentos y el espacio público al que se relaciona.
Se exceptúan de este grupo aquellos elementos que sirven para identificar el patrocinador de algunos inmuebles, en cuyo caso no se incluye publicidad ni es objeto de aprovechamiento.</t>
  </si>
  <si>
    <t>VALET PARKING</t>
  </si>
  <si>
    <t>Servicio prestado por personas naturales o jurídicas que reciben vehículos en vía pública y los ubican en un estacionamiento.</t>
  </si>
  <si>
    <t>ZONAS AMARILLAS</t>
  </si>
  <si>
    <t>Area de la vía pública demarcada para el efecto, donde previa autorización de la Secretaría Distrital de Movilidad se puedan estacionar taxis en espera de ser demandados sus servicios y donde el público puede acudir para la contratación de éstos.</t>
  </si>
  <si>
    <t>TIPO DE ACTIVIDAD</t>
  </si>
  <si>
    <t>DESCRIPCIÓN DE ACTIVIDADES AUTORIZADAS (1)</t>
  </si>
  <si>
    <t>DESCRIPCIÓN DE ACTIVIDADES AUTORIZADAS (2)</t>
  </si>
  <si>
    <t>Instalación en el espacio público de uno o más transmisores o receptores, ó una combinación de transmisores y receptores, incluyendo las instalaciones accesorias,  necesarios para asegurar un servicio de radiocomunicación.
 Las instalaciones accesorias incluyen, entre otros, elementos radiantes tales como antenas o arreglos de antenas, estructuras de soporte como torres, mástiles o espacios en azoteas, equipos de soporte de energía, equipos de acondicionamiento ambiental y de mimetización necesarios para la prestación del servicio o actividad de telecomunicaciones.</t>
  </si>
  <si>
    <t>Estructuras multifuncionales temporales con intención económica para la oferta de productos y servicios relacionados con la recreación activa o pasiva en el Sistema Distrital de Parques que integran actividades de recuperación, iluminación, embellecimiento, seguridad y salubridad en el espacio público.</t>
  </si>
  <si>
    <t>DESCRIPCIÓN DE ACTIVIDADES AUTORIZADAS (3)</t>
  </si>
  <si>
    <t>Especifique el nivel general de conservación de cada grupo de elementos de mobiliario con base en la lista de validación correspondiente. Si lo considera necesario aporte información cartográfica más detallada.</t>
  </si>
  <si>
    <t>Especifique el tipo de actividad de aprovechamiento económico que se propone desarrollar en cada espacio. Estas actividades deben corresponder a las listadas en la tabla "Actividades de Aprovechamiento Económico" que se puede consultar en la Hoja del mismo nombre.</t>
  </si>
  <si>
    <t>Especifique el tipo de acción de mejoramamiento físico que se propone realizar en cada espacio. Las acciones de mejoramiento más frecuentes se encuentran en la Tabla "Acciones de mejoramiento" que se puede consultar en la Hoja del mismo nombre.</t>
  </si>
  <si>
    <t>Rehabilitación de andenes: reemplazo parcial de losas o adoquines</t>
  </si>
  <si>
    <t>Reconstrucción de andenes: reemplazo total de base y losas</t>
  </si>
  <si>
    <t>Rehabilitación de ciclovías: reemplazo parcial de losas o asfalto</t>
  </si>
  <si>
    <t>Reconstrucción de ciclovías: reemplazo total de losas o asfalto</t>
  </si>
  <si>
    <t>Rehabilitación de pisos en plazas, plazoletas o vías peatonales: reemplazo parcial de losas o adoquines</t>
  </si>
  <si>
    <t>Reconstrucción de pisos en plazas, plazoletas o vías peatonales: reemplazo total de base y losas</t>
  </si>
  <si>
    <t>Rehabilitación de cobertura vegetal zonas verdes</t>
  </si>
  <si>
    <t>Rehabilitación de rampas peatonales</t>
  </si>
  <si>
    <t xml:space="preserve">Construcción de rampas peatonales </t>
  </si>
  <si>
    <t>Construcción de pompeyanos</t>
  </si>
  <si>
    <t>Rehabilitación de pompeyanos</t>
  </si>
  <si>
    <t>Demarcación de cruces peatonales</t>
  </si>
  <si>
    <t>ACCIONES DE MEJORAMIENTO DEL ESPACIO PÚBLICO DEMOS</t>
  </si>
  <si>
    <t>Instalación de bolardos</t>
  </si>
  <si>
    <t>Instalación de cicloparqueadero</t>
  </si>
  <si>
    <t>Instalación de cicloestación</t>
  </si>
  <si>
    <t>ACCIONES PARA EL MEJORAMIENTO DE LA MOVILIDAD SOSTENIBLE</t>
  </si>
  <si>
    <t>Instalación de protectores arbolado urbano</t>
  </si>
  <si>
    <t>Siembra de nuevo arbolado urbano</t>
  </si>
  <si>
    <t>Construcción de jardineras</t>
  </si>
  <si>
    <t>Pacificación de tramos viales</t>
  </si>
  <si>
    <t>Rehabilitación o reconstrucción de jardinertas existentes</t>
  </si>
  <si>
    <t>ACCIONES PARA LA SOSTENIBILIDAD AMBIENTAL</t>
  </si>
  <si>
    <t>Eliminación de focos de contaminación por escombros</t>
  </si>
  <si>
    <t>Eliminación de focos de contaminación por residuos sólidos</t>
  </si>
  <si>
    <t>Rehabilitación de bancas</t>
  </si>
  <si>
    <t>Instalación de bancas</t>
  </si>
  <si>
    <t>Rehabilitación de canecas</t>
  </si>
  <si>
    <t>Instalación de canecas</t>
  </si>
  <si>
    <t>Rehabilitación de cerramientos</t>
  </si>
  <si>
    <t>Instalación de cerramientos</t>
  </si>
  <si>
    <t>Instalación de luminarias</t>
  </si>
  <si>
    <t>Instalación de cicloparqueaderos</t>
  </si>
  <si>
    <t>Instalación de módulos de ventas</t>
  </si>
  <si>
    <t>ACCIONES DE MEJORAMIENTO DEL MOBILIARIO URBANO</t>
  </si>
  <si>
    <t>Instalación de cámaras de seguridad</t>
  </si>
  <si>
    <t>Instalación de pantallas-espejo de seguridad</t>
  </si>
  <si>
    <t>ACCIONES PARA EL MEJORAMIENTO DE LA SEGURIDAD</t>
  </si>
  <si>
    <t>Actividades culturales</t>
  </si>
  <si>
    <t>Ferias y exposiciones</t>
  </si>
  <si>
    <t>Instalación de mogadores - carteles</t>
  </si>
  <si>
    <t>Otros; ¿cuáles?</t>
  </si>
  <si>
    <t xml:space="preserve">1. </t>
  </si>
  <si>
    <t xml:space="preserve">3. </t>
  </si>
  <si>
    <t xml:space="preserve">4. </t>
  </si>
  <si>
    <t xml:space="preserve">5. </t>
  </si>
  <si>
    <t xml:space="preserve">2. </t>
  </si>
  <si>
    <t xml:space="preserve">1.2. </t>
  </si>
  <si>
    <t>2.2.</t>
  </si>
  <si>
    <t xml:space="preserve">3.2. </t>
  </si>
  <si>
    <t xml:space="preserve">4.2. </t>
  </si>
  <si>
    <t xml:space="preserve">2.1. </t>
  </si>
  <si>
    <t xml:space="preserve">3.1. </t>
  </si>
  <si>
    <t xml:space="preserve">4.1. </t>
  </si>
  <si>
    <t>4.2.</t>
  </si>
  <si>
    <t xml:space="preserve">6.1. </t>
  </si>
  <si>
    <t>6.2.</t>
  </si>
  <si>
    <t>Espacio para insertar el Mapa Polígono Área de Influencia - Zonificación</t>
  </si>
  <si>
    <t>Espacio para insertar el Mapa Zonificación (Tramos y segmentos) de los espacios públicos DEMOS</t>
  </si>
  <si>
    <t>Espacio para insertar el Mapa Espacios públicos solicitados en coadministración</t>
  </si>
  <si>
    <t>Espacio para insertar el Mapa Espacios públicos para Aprovechamiento económico</t>
  </si>
  <si>
    <t>Espacio para insertar el Mapa Espacios públicos Mejoramiento</t>
  </si>
  <si>
    <t>Epacio para insertar el Mapa SIGDEP del Área de Influencioa directa DEMOS</t>
  </si>
  <si>
    <t>Área para insertar el Mapa Componentes de espacio público - Zona 1</t>
  </si>
  <si>
    <t>Área para insertar el Mapa Estado de conservación de los componentes de espacio público espacio público - Zona 1</t>
  </si>
  <si>
    <t>Área para insertar el Mapa Inventario de Arbolado urbano - Zona 1</t>
  </si>
  <si>
    <t>Área para insertar el Mapa Inventario de Mobiliario urbano - Zona 1</t>
  </si>
  <si>
    <t>Espacio para insertar imágenes (2) del Tramo y Segmento referenciados</t>
  </si>
  <si>
    <t>Espacio para insertar imágenes (2) de la Estrategia de Intervención del Tramo y Segmento referenciados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</si>
</sst>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quot;$&quot;* #,##0_-;\-&quot;$&quot;* #,##0_-;_-&quot;$&quot;* &quot;-&quot;_-;_-@_-"/>
    <numFmt numFmtId="165" formatCode="0.0"/>
    <numFmt numFmtId="166" formatCode="0.0%"/>
    <numFmt numFmtId="167" formatCode="#,##0.0"/>
    <numFmt numFmtId="168" formatCode="&quot;$&quot;#,##0"/>
  </numFmts>
  <fonts count="53" x14ac:knownFonts="1">
    <font>
      <sz val="11"/>
      <color theme="1"/>
      <name val="Calibri"/>
      <family val="2"/>
      <scheme val="minor"/>
    </font>
    <font>
      <b/>
      <sz val="11"/>
      <color theme="1"/>
      <name val="Calibri"/>
      <family val="2"/>
      <scheme val="minor"/>
    </font>
    <font>
      <b/>
      <sz val="12"/>
      <color theme="1"/>
      <name val="Calibri"/>
      <family val="2"/>
      <scheme val="minor"/>
    </font>
    <font>
      <b/>
      <sz val="12"/>
      <name val="Calibri"/>
      <family val="2"/>
      <scheme val="minor"/>
    </font>
    <font>
      <b/>
      <sz val="9"/>
      <color theme="1"/>
      <name val="Calibri"/>
      <family val="2"/>
      <scheme val="minor"/>
    </font>
    <font>
      <sz val="9"/>
      <color theme="1"/>
      <name val="Calibri"/>
      <family val="2"/>
      <scheme val="minor"/>
    </font>
    <font>
      <b/>
      <sz val="9"/>
      <name val="Calibri"/>
      <family val="2"/>
      <scheme val="minor"/>
    </font>
    <font>
      <b/>
      <sz val="11"/>
      <name val="Calibri"/>
      <family val="2"/>
      <scheme val="minor"/>
    </font>
    <font>
      <b/>
      <sz val="11"/>
      <color theme="1"/>
      <name val="Calibri Light"/>
      <family val="2"/>
      <scheme val="major"/>
    </font>
    <font>
      <sz val="10"/>
      <color theme="1"/>
      <name val="Calibri"/>
      <family val="2"/>
      <scheme val="minor"/>
    </font>
    <font>
      <b/>
      <sz val="14"/>
      <color theme="1"/>
      <name val="Calibri Light"/>
      <family val="2"/>
      <scheme val="major"/>
    </font>
    <font>
      <b/>
      <sz val="12"/>
      <name val="Calibri Light"/>
      <family val="2"/>
      <scheme val="major"/>
    </font>
    <font>
      <sz val="11"/>
      <color theme="1"/>
      <name val="Arial"/>
      <family val="2"/>
    </font>
    <font>
      <sz val="11"/>
      <color rgb="FF000000"/>
      <name val="Arial"/>
      <family val="2"/>
    </font>
    <font>
      <sz val="12"/>
      <color rgb="FF000000"/>
      <name val="Arial"/>
      <family val="2"/>
    </font>
    <font>
      <b/>
      <sz val="14"/>
      <color rgb="FF000000"/>
      <name val="Calibri Light"/>
      <family val="2"/>
      <scheme val="major"/>
    </font>
    <font>
      <b/>
      <sz val="48"/>
      <color rgb="FFC00000"/>
      <name val="Calibri Light"/>
      <family val="2"/>
      <scheme val="major"/>
    </font>
    <font>
      <sz val="8"/>
      <name val="Calibri"/>
      <family val="2"/>
      <scheme val="minor"/>
    </font>
    <font>
      <sz val="10"/>
      <color theme="0"/>
      <name val="Museo Sans Condensed"/>
    </font>
    <font>
      <b/>
      <sz val="16"/>
      <color theme="0"/>
      <name val="Calibri"/>
      <family val="2"/>
      <scheme val="minor"/>
    </font>
    <font>
      <sz val="9"/>
      <name val="Calibri"/>
      <family val="2"/>
      <scheme val="minor"/>
    </font>
    <font>
      <b/>
      <sz val="16"/>
      <name val="Calibri Light"/>
      <family val="2"/>
      <scheme val="major"/>
    </font>
    <font>
      <b/>
      <sz val="10"/>
      <name val="Calibri Light"/>
      <family val="2"/>
      <scheme val="major"/>
    </font>
    <font>
      <b/>
      <sz val="14"/>
      <color theme="0"/>
      <name val="Calibri"/>
      <family val="2"/>
      <scheme val="minor"/>
    </font>
    <font>
      <sz val="9"/>
      <color rgb="FF000000"/>
      <name val="Calibri"/>
      <family val="2"/>
      <scheme val="minor"/>
    </font>
    <font>
      <b/>
      <sz val="9"/>
      <color rgb="FF000000"/>
      <name val="Calibri"/>
      <family val="2"/>
      <scheme val="minor"/>
    </font>
    <font>
      <b/>
      <sz val="12"/>
      <color theme="0"/>
      <name val="Calibri Light"/>
      <family val="2"/>
      <scheme val="major"/>
    </font>
    <font>
      <b/>
      <sz val="48"/>
      <color rgb="FFC00000"/>
      <name val="Calibri"/>
      <family val="2"/>
      <scheme val="minor"/>
    </font>
    <font>
      <sz val="10"/>
      <color theme="0"/>
      <name val="Calibri"/>
      <family val="2"/>
      <scheme val="minor"/>
    </font>
    <font>
      <b/>
      <sz val="18"/>
      <color rgb="FFC00000"/>
      <name val="Calibri"/>
      <family val="2"/>
      <scheme val="minor"/>
    </font>
    <font>
      <b/>
      <sz val="10"/>
      <name val="Calibri"/>
      <family val="2"/>
      <scheme val="minor"/>
    </font>
    <font>
      <b/>
      <sz val="10"/>
      <color theme="1"/>
      <name val="Calibri"/>
      <family val="2"/>
      <scheme val="minor"/>
    </font>
    <font>
      <sz val="12"/>
      <name val="Calibri"/>
      <family val="2"/>
      <scheme val="minor"/>
    </font>
    <font>
      <b/>
      <sz val="10"/>
      <color theme="0"/>
      <name val="Calibri"/>
      <family val="2"/>
      <scheme val="minor"/>
    </font>
    <font>
      <b/>
      <sz val="9"/>
      <color rgb="FF000000"/>
      <name val="Calibri Light"/>
      <family val="2"/>
      <scheme val="major"/>
    </font>
    <font>
      <sz val="9"/>
      <color theme="1"/>
      <name val="Arial"/>
      <family val="2"/>
    </font>
    <font>
      <sz val="8"/>
      <color theme="1"/>
      <name val="Calibri"/>
      <family val="2"/>
      <scheme val="minor"/>
    </font>
    <font>
      <b/>
      <sz val="9"/>
      <color theme="1"/>
      <name val="Calibri"/>
      <family val="2"/>
    </font>
    <font>
      <b/>
      <sz val="11"/>
      <name val="Calibri Light"/>
      <family val="2"/>
      <scheme val="major"/>
    </font>
    <font>
      <sz val="10"/>
      <name val="Calibri"/>
      <family val="2"/>
      <scheme val="minor"/>
    </font>
    <font>
      <sz val="10"/>
      <name val="Calibri Light"/>
      <family val="2"/>
      <scheme val="major"/>
    </font>
    <font>
      <sz val="10"/>
      <color theme="1"/>
      <name val="Calibri Light"/>
      <family val="2"/>
      <scheme val="major"/>
    </font>
    <font>
      <sz val="16"/>
      <color theme="1"/>
      <name val="Calibri"/>
      <family val="2"/>
      <scheme val="minor"/>
    </font>
    <font>
      <sz val="11"/>
      <color theme="1"/>
      <name val="Calibri"/>
      <family val="2"/>
      <scheme val="minor"/>
    </font>
    <font>
      <b/>
      <sz val="9"/>
      <color theme="1"/>
      <name val="Calibri Light"/>
      <family val="2"/>
      <scheme val="major"/>
    </font>
    <font>
      <b/>
      <sz val="8"/>
      <color theme="1"/>
      <name val="Calibri"/>
      <family val="2"/>
      <scheme val="minor"/>
    </font>
    <font>
      <sz val="12"/>
      <color theme="1"/>
      <name val="Calibri"/>
      <family val="2"/>
      <scheme val="minor"/>
    </font>
    <font>
      <b/>
      <sz val="12"/>
      <color theme="1"/>
      <name val="Calibri Light"/>
      <family val="2"/>
      <scheme val="major"/>
    </font>
    <font>
      <b/>
      <sz val="14"/>
      <name val="Calibri Light"/>
      <family val="2"/>
      <scheme val="major"/>
    </font>
    <font>
      <b/>
      <sz val="12"/>
      <color theme="0"/>
      <name val="Calibri"/>
      <family val="2"/>
      <scheme val="minor"/>
    </font>
    <font>
      <sz val="11"/>
      <color theme="0"/>
      <name val="Calibri"/>
      <family val="2"/>
      <scheme val="minor"/>
    </font>
    <font>
      <b/>
      <sz val="8"/>
      <color rgb="FFC00000"/>
      <name val="Calibri Light"/>
      <family val="2"/>
      <scheme val="major"/>
    </font>
    <font>
      <sz val="11"/>
      <name val="Calibri Light"/>
      <family val="2"/>
      <scheme val="major"/>
    </font>
  </fonts>
  <fills count="12">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rgb="FFE3351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499984740745262"/>
        <bgColor indexed="64"/>
      </patternFill>
    </fill>
  </fills>
  <borders count="23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indexed="64"/>
      </top>
      <bottom style="medium">
        <color indexed="64"/>
      </bottom>
      <diagonal/>
    </border>
    <border>
      <left/>
      <right/>
      <top style="thin">
        <color indexed="64"/>
      </top>
      <bottom style="medium">
        <color indexed="64"/>
      </bottom>
      <diagonal/>
    </border>
    <border>
      <left/>
      <right style="thin">
        <color theme="0" tint="-0.249977111117893"/>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1" tint="0.499984740745262"/>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theme="1" tint="0.499984740745262"/>
      </left>
      <right/>
      <top style="thin">
        <color theme="0" tint="-0.34998626667073579"/>
      </top>
      <bottom style="thin">
        <color theme="0" tint="-0.499984740745262"/>
      </bottom>
      <diagonal/>
    </border>
    <border>
      <left/>
      <right/>
      <top style="thin">
        <color theme="0" tint="-0.34998626667073579"/>
      </top>
      <bottom style="thin">
        <color theme="0" tint="-0.4999847407452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theme="1"/>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right style="thin">
        <color indexed="64"/>
      </right>
      <top style="thin">
        <color indexed="64"/>
      </top>
      <bottom/>
      <diagonal/>
    </border>
    <border>
      <left style="medium">
        <color theme="1"/>
      </left>
      <right style="thin">
        <color theme="0" tint="-0.499984740745262"/>
      </right>
      <top style="medium">
        <color theme="1"/>
      </top>
      <bottom style="medium">
        <color theme="1"/>
      </bottom>
      <diagonal/>
    </border>
    <border>
      <left style="medium">
        <color indexed="64"/>
      </left>
      <right/>
      <top style="thin">
        <color indexed="64"/>
      </top>
      <bottom/>
      <diagonal/>
    </border>
    <border>
      <left style="medium">
        <color theme="1"/>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theme="1"/>
      </top>
      <bottom style="thin">
        <color indexed="64"/>
      </bottom>
      <diagonal/>
    </border>
    <border>
      <left/>
      <right style="thin">
        <color indexed="64"/>
      </right>
      <top style="thin">
        <color indexed="64"/>
      </top>
      <bottom style="medium">
        <color theme="1"/>
      </bottom>
      <diagonal/>
    </border>
    <border>
      <left/>
      <right/>
      <top/>
      <bottom style="thin">
        <color theme="0" tint="-0.24994659260841701"/>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indexed="64"/>
      </left>
      <right style="thin">
        <color indexed="64"/>
      </right>
      <top/>
      <bottom style="medium">
        <color theme="1" tint="0.34998626667073579"/>
      </bottom>
      <diagonal/>
    </border>
    <border>
      <left style="thin">
        <color indexed="64"/>
      </left>
      <right style="thin">
        <color indexed="64"/>
      </right>
      <top style="thin">
        <color indexed="64"/>
      </top>
      <bottom style="medium">
        <color theme="1" tint="0.34998626667073579"/>
      </bottom>
      <diagonal/>
    </border>
    <border>
      <left style="thin">
        <color indexed="64"/>
      </left>
      <right style="thin">
        <color indexed="64"/>
      </right>
      <top style="medium">
        <color theme="1" tint="0.34998626667073579"/>
      </top>
      <bottom style="medium">
        <color theme="1"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top style="thin">
        <color theme="0" tint="-0.34998626667073579"/>
      </top>
      <bottom style="thin">
        <color indexed="64"/>
      </bottom>
      <diagonal/>
    </border>
    <border>
      <left style="thin">
        <color theme="1" tint="0.499984740745262"/>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medium">
        <color theme="1"/>
      </left>
      <right style="medium">
        <color theme="1"/>
      </right>
      <top style="medium">
        <color theme="1"/>
      </top>
      <bottom style="medium">
        <color theme="1"/>
      </bottom>
      <diagonal/>
    </border>
    <border>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style="thin">
        <color indexed="64"/>
      </top>
      <bottom style="thin">
        <color indexed="64"/>
      </bottom>
      <diagonal/>
    </border>
    <border>
      <left style="medium">
        <color theme="1"/>
      </left>
      <right/>
      <top style="thin">
        <color indexed="64"/>
      </top>
      <bottom/>
      <diagonal/>
    </border>
    <border>
      <left style="thin">
        <color theme="1"/>
      </left>
      <right style="thin">
        <color theme="1"/>
      </right>
      <top style="thin">
        <color theme="1"/>
      </top>
      <bottom style="medium">
        <color theme="1"/>
      </bottom>
      <diagonal/>
    </border>
    <border>
      <left style="medium">
        <color theme="1"/>
      </left>
      <right/>
      <top/>
      <bottom style="thin">
        <color indexed="64"/>
      </bottom>
      <diagonal/>
    </border>
    <border>
      <left style="thin">
        <color theme="1"/>
      </left>
      <right style="thin">
        <color theme="1"/>
      </right>
      <top/>
      <bottom style="thin">
        <color theme="1"/>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top style="thin">
        <color indexed="64"/>
      </top>
      <bottom/>
      <diagonal/>
    </border>
    <border>
      <left style="thin">
        <color indexed="64"/>
      </left>
      <right style="medium">
        <color theme="1"/>
      </right>
      <top style="thin">
        <color indexed="64"/>
      </top>
      <bottom/>
      <diagonal/>
    </border>
    <border>
      <left style="thin">
        <color theme="1"/>
      </left>
      <right/>
      <top style="thin">
        <color theme="1"/>
      </top>
      <bottom/>
      <diagonal/>
    </border>
    <border>
      <left/>
      <right style="thin">
        <color theme="1"/>
      </right>
      <top style="thin">
        <color theme="1"/>
      </top>
      <bottom/>
      <diagonal/>
    </border>
    <border>
      <left style="thin">
        <color theme="0" tint="-0.24994659260841701"/>
      </left>
      <right/>
      <top style="thin">
        <color theme="0" tint="-0.24994659260841701"/>
      </top>
      <bottom/>
      <diagonal/>
    </border>
    <border>
      <left/>
      <right style="medium">
        <color theme="1"/>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thin">
        <color theme="0" tint="-0.499984740745262"/>
      </left>
      <right/>
      <top style="medium">
        <color theme="1"/>
      </top>
      <bottom/>
      <diagonal/>
    </border>
    <border>
      <left/>
      <right/>
      <top style="medium">
        <color theme="1"/>
      </top>
      <bottom/>
      <diagonal/>
    </border>
    <border>
      <left style="medium">
        <color theme="1"/>
      </left>
      <right style="thin">
        <color indexed="64"/>
      </right>
      <top style="medium">
        <color theme="1"/>
      </top>
      <bottom/>
      <diagonal/>
    </border>
    <border>
      <left style="thin">
        <color indexed="64"/>
      </left>
      <right/>
      <top style="medium">
        <color theme="1"/>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indexed="64"/>
      </left>
      <right/>
      <top/>
      <bottom/>
      <diagonal/>
    </border>
    <border>
      <left style="medium">
        <color theme="1"/>
      </left>
      <right style="thin">
        <color theme="1"/>
      </right>
      <top style="thin">
        <color theme="1"/>
      </top>
      <bottom/>
      <diagonal/>
    </border>
    <border>
      <left style="thin">
        <color theme="1"/>
      </left>
      <right style="thin">
        <color theme="1"/>
      </right>
      <top style="thin">
        <color theme="1"/>
      </top>
      <bottom/>
      <diagonal/>
    </border>
    <border>
      <left style="medium">
        <color theme="1"/>
      </left>
      <right style="thin">
        <color theme="1"/>
      </right>
      <top style="thin">
        <color theme="1"/>
      </top>
      <bottom style="thin">
        <color theme="1"/>
      </bottom>
      <diagonal/>
    </border>
    <border>
      <left style="medium">
        <color indexed="64"/>
      </left>
      <right/>
      <top style="medium">
        <color indexed="64"/>
      </top>
      <bottom/>
      <diagonal/>
    </border>
    <border>
      <left style="thin">
        <color theme="1"/>
      </left>
      <right/>
      <top style="medium">
        <color theme="1"/>
      </top>
      <bottom style="thin">
        <color theme="1"/>
      </bottom>
      <diagonal/>
    </border>
    <border>
      <left style="thin">
        <color theme="1"/>
      </left>
      <right/>
      <top style="thin">
        <color theme="1"/>
      </top>
      <bottom style="thin">
        <color theme="1"/>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diagonal/>
    </border>
    <border>
      <left style="medium">
        <color theme="1"/>
      </left>
      <right style="medium">
        <color theme="1"/>
      </right>
      <top style="thin">
        <color theme="1"/>
      </top>
      <bottom style="thin">
        <color theme="1"/>
      </bottom>
      <diagonal/>
    </border>
    <border>
      <left style="thin">
        <color theme="0" tint="-0.499984740745262"/>
      </left>
      <right style="thin">
        <color theme="0" tint="-0.499984740745262"/>
      </right>
      <top style="thin">
        <color theme="0" tint="-0.499984740745262"/>
      </top>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499984740745262"/>
      </right>
      <top style="medium">
        <color indexed="64"/>
      </top>
      <bottom style="medium">
        <color indexed="64"/>
      </bottom>
      <diagonal/>
    </border>
    <border>
      <left/>
      <right/>
      <top style="medium">
        <color indexed="64"/>
      </top>
      <bottom style="medium">
        <color indexed="64"/>
      </bottom>
      <diagonal/>
    </border>
    <border>
      <left style="thin">
        <color theme="0" tint="-0.499984740745262"/>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4659260841701"/>
      </left>
      <right/>
      <top/>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indexed="64"/>
      </left>
      <right style="thin">
        <color indexed="64"/>
      </right>
      <top style="medium">
        <color theme="1" tint="0.34998626667073579"/>
      </top>
      <bottom/>
      <diagonal/>
    </border>
    <border>
      <left/>
      <right/>
      <top style="medium">
        <color theme="1" tint="0.34998626667073579"/>
      </top>
      <bottom/>
      <diagonal/>
    </border>
    <border>
      <left/>
      <right style="thin">
        <color indexed="64"/>
      </right>
      <top style="medium">
        <color theme="1" tint="0.34998626667073579"/>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theme="1" tint="0.34998626667073579"/>
      </top>
      <bottom style="medium">
        <color indexed="64"/>
      </bottom>
      <diagonal/>
    </border>
    <border>
      <left style="thin">
        <color theme="1" tint="0.34998626667073579"/>
      </left>
      <right style="thin">
        <color indexed="64"/>
      </right>
      <top/>
      <bottom style="medium">
        <color theme="1" tint="0.34998626667073579"/>
      </bottom>
      <diagonal/>
    </border>
    <border>
      <left style="thin">
        <color indexed="64"/>
      </left>
      <right/>
      <top/>
      <bottom style="medium">
        <color theme="1" tint="0.34998626667073579"/>
      </bottom>
      <diagonal/>
    </border>
    <border>
      <left/>
      <right style="thin">
        <color indexed="64"/>
      </right>
      <top/>
      <bottom style="medium">
        <color theme="1" tint="0.34998626667073579"/>
      </bottom>
      <diagonal/>
    </border>
    <border>
      <left style="thin">
        <color theme="1" tint="0.34998626667073579"/>
      </left>
      <right style="thin">
        <color theme="1" tint="0.34998626667073579"/>
      </right>
      <top style="medium">
        <color theme="1" tint="0.34998626667073579"/>
      </top>
      <bottom/>
      <diagonal/>
    </border>
    <border>
      <left style="thin">
        <color theme="0" tint="-0.34998626667073579"/>
      </left>
      <right/>
      <top style="thin">
        <color theme="0" tint="-0.34998626667073579"/>
      </top>
      <bottom style="thin">
        <color theme="0" tint="-0.249977111117893"/>
      </bottom>
      <diagonal/>
    </border>
    <border>
      <left/>
      <right style="thin">
        <color theme="0" tint="-0.34998626667073579"/>
      </right>
      <top style="thin">
        <color theme="0" tint="-0.34998626667073579"/>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34998626667073579"/>
      </bottom>
      <diagonal/>
    </border>
    <border>
      <left/>
      <right style="thin">
        <color theme="0" tint="-0.249977111117893"/>
      </right>
      <top style="thin">
        <color theme="0" tint="-0.249977111117893"/>
      </top>
      <bottom style="thin">
        <color theme="0" tint="-0.34998626667073579"/>
      </bottom>
      <diagonal/>
    </border>
    <border>
      <left/>
      <right/>
      <top style="thin">
        <color theme="0" tint="-0.249977111117893"/>
      </top>
      <bottom/>
      <diagonal/>
    </border>
    <border>
      <left/>
      <right/>
      <top style="thin">
        <color theme="0" tint="-0.34998626667073579"/>
      </top>
      <bottom style="thin">
        <color theme="0" tint="-0.249977111117893"/>
      </bottom>
      <diagonal/>
    </border>
    <border>
      <left/>
      <right/>
      <top style="thin">
        <color theme="0" tint="-0.249977111117893"/>
      </top>
      <bottom style="thin">
        <color theme="0" tint="-0.249977111117893"/>
      </bottom>
      <diagonal/>
    </border>
    <border>
      <left/>
      <right/>
      <top style="thin">
        <color theme="0" tint="-0.249977111117893"/>
      </top>
      <bottom style="thin">
        <color theme="0" tint="-0.34998626667073579"/>
      </bottom>
      <diagonal/>
    </border>
    <border>
      <left style="thin">
        <color theme="1" tint="0.499984740745262"/>
      </left>
      <right/>
      <top style="thin">
        <color theme="0" tint="-0.34998626667073579"/>
      </top>
      <bottom/>
      <diagonal/>
    </border>
    <border>
      <left style="thin">
        <color theme="0" tint="-0.249977111117893"/>
      </left>
      <right/>
      <top style="thin">
        <color theme="0" tint="-0.249977111117893"/>
      </top>
      <bottom/>
      <diagonal/>
    </border>
    <border>
      <left style="thin">
        <color theme="0"/>
      </left>
      <right/>
      <top/>
      <bottom style="thin">
        <color theme="0" tint="-0.34998626667073579"/>
      </bottom>
      <diagonal/>
    </border>
    <border>
      <left/>
      <right style="thin">
        <color theme="0" tint="-0.249977111117893"/>
      </right>
      <top style="thin">
        <color theme="0" tint="-0.249977111117893"/>
      </top>
      <bottom/>
      <diagonal/>
    </border>
    <border>
      <left/>
      <right/>
      <top style="thin">
        <color indexed="64"/>
      </top>
      <bottom style="thin">
        <color indexed="64"/>
      </bottom>
      <diagonal/>
    </border>
    <border>
      <left style="thin">
        <color theme="0" tint="-0.499984740745262"/>
      </left>
      <right style="thin">
        <color theme="0" tint="-0.499984740745262"/>
      </right>
      <top/>
      <bottom/>
      <diagonal/>
    </border>
    <border>
      <left/>
      <right style="thin">
        <color theme="0" tint="-0.249977111117893"/>
      </right>
      <top/>
      <bottom/>
      <diagonal/>
    </border>
    <border>
      <left style="thin">
        <color theme="0" tint="-0.249977111117893"/>
      </left>
      <right style="thin">
        <color theme="0" tint="-0.249977111117893"/>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theme="1"/>
      </right>
      <top style="medium">
        <color theme="1"/>
      </top>
      <bottom style="thin">
        <color theme="1"/>
      </bottom>
      <diagonal/>
    </border>
    <border>
      <left/>
      <right style="thin">
        <color theme="1"/>
      </right>
      <top style="thin">
        <color theme="1"/>
      </top>
      <bottom style="thin">
        <color theme="1"/>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medium">
        <color theme="0" tint="-0.34998626667073579"/>
      </bottom>
      <diagonal/>
    </border>
    <border>
      <left style="thin">
        <color theme="0" tint="-0.499984740745262"/>
      </left>
      <right style="thin">
        <color theme="0" tint="-0.499984740745262"/>
      </right>
      <top style="thin">
        <color theme="0" tint="-0.34998626667073579"/>
      </top>
      <bottom style="medium">
        <color theme="0" tint="-0.34998626667073579"/>
      </bottom>
      <diagonal/>
    </border>
    <border>
      <left style="thin">
        <color theme="1"/>
      </left>
      <right style="thin">
        <color theme="1"/>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top/>
      <bottom/>
      <diagonal/>
    </border>
    <border>
      <left/>
      <right style="thin">
        <color theme="0" tint="-0.34998626667073579"/>
      </right>
      <top/>
      <bottom/>
      <diagonal/>
    </border>
    <border>
      <left style="thin">
        <color theme="0" tint="-0.24994659260841701"/>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indexed="64"/>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top style="thin">
        <color indexed="64"/>
      </top>
      <bottom style="thin">
        <color indexed="64"/>
      </bottom>
      <diagonal/>
    </border>
    <border>
      <left/>
      <right style="thin">
        <color theme="0" tint="-0.34998626667073579"/>
      </right>
      <top style="thin">
        <color indexed="64"/>
      </top>
      <bottom style="thin">
        <color indexed="64"/>
      </bottom>
      <diagonal/>
    </border>
    <border>
      <left/>
      <right style="thin">
        <color theme="0" tint="-0.34998626667073579"/>
      </right>
      <top style="thin">
        <color indexed="64"/>
      </top>
      <bottom style="thin">
        <color theme="0" tint="-0.34998626667073579"/>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theme="0" tint="-0.34998626667073579"/>
      </left>
      <right style="thin">
        <color indexed="64"/>
      </right>
      <top style="thin">
        <color theme="0" tint="-0.34998626667073579"/>
      </top>
      <bottom style="thin">
        <color indexed="64"/>
      </bottom>
      <diagonal/>
    </border>
    <border>
      <left/>
      <right/>
      <top style="thin">
        <color theme="0" tint="-0.34998626667073579"/>
      </top>
      <bottom style="thin">
        <color indexed="64"/>
      </bottom>
      <diagonal/>
    </border>
    <border>
      <left/>
      <right/>
      <top style="thin">
        <color indexed="64"/>
      </top>
      <bottom style="thin">
        <color theme="0" tint="-0.34998626667073579"/>
      </bottom>
      <diagonal/>
    </border>
    <border>
      <left style="thin">
        <color indexed="64"/>
      </left>
      <right style="thin">
        <color theme="0" tint="-0.34998626667073579"/>
      </right>
      <top style="thin">
        <color indexed="64"/>
      </top>
      <bottom/>
      <diagonal/>
    </border>
    <border>
      <left style="thin">
        <color indexed="64"/>
      </left>
      <right style="thin">
        <color theme="0" tint="-0.34998626667073579"/>
      </right>
      <top/>
      <bottom style="thin">
        <color indexed="64"/>
      </bottom>
      <diagonal/>
    </border>
    <border>
      <left style="thin">
        <color indexed="64"/>
      </left>
      <right style="thin">
        <color theme="0" tint="-0.34998626667073579"/>
      </right>
      <top style="thin">
        <color indexed="64"/>
      </top>
      <bottom style="thin">
        <color indexed="64"/>
      </bottom>
      <diagonal/>
    </border>
    <border>
      <left/>
      <right/>
      <top style="thin">
        <color theme="0" tint="-0.24994659260841701"/>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top style="thin">
        <color theme="0" tint="-0.34998626667073579"/>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
      <left/>
      <right style="thin">
        <color theme="0" tint="-0.24994659260841701"/>
      </right>
      <top style="thin">
        <color theme="0" tint="-0.2499465926084170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theme="0" tint="-0.14999847407452621"/>
      </right>
      <top/>
      <bottom style="thin">
        <color indexed="64"/>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499984740745262"/>
      </bottom>
      <diagonal/>
    </border>
    <border>
      <left style="thin">
        <color theme="0" tint="-0.14999847407452621"/>
      </left>
      <right style="thin">
        <color theme="0" tint="-0.14999847407452621"/>
      </right>
      <top/>
      <bottom style="thin">
        <color theme="0" tint="-0.499984740745262"/>
      </bottom>
      <diagonal/>
    </border>
    <border>
      <left style="thin">
        <color theme="0" tint="-0.14999847407452621"/>
      </left>
      <right style="thin">
        <color theme="0" tint="-0.14999847407452621"/>
      </right>
      <top style="thin">
        <color theme="0" tint="-0.499984740745262"/>
      </top>
      <bottom/>
      <diagonal/>
    </border>
    <border>
      <left style="thin">
        <color theme="0" tint="-0.14999847407452621"/>
      </left>
      <right style="thin">
        <color theme="0" tint="-0.14999847407452621"/>
      </right>
      <top style="thin">
        <color theme="0" tint="-0.499984740745262"/>
      </top>
      <bottom style="thin">
        <color theme="0" tint="-0.14999847407452621"/>
      </bottom>
      <diagonal/>
    </border>
    <border>
      <left style="thin">
        <color theme="0" tint="-0.14999847407452621"/>
      </left>
      <right/>
      <top style="thin">
        <color theme="0" tint="-0.34998626667073579"/>
      </top>
      <bottom style="thin">
        <color indexed="64"/>
      </bottom>
      <diagonal/>
    </border>
    <border>
      <left/>
      <right style="thin">
        <color theme="0" tint="-0.14999847407452621"/>
      </right>
      <top style="thin">
        <color theme="0" tint="-0.34998626667073579"/>
      </top>
      <bottom style="thin">
        <color indexed="64"/>
      </bottom>
      <diagonal/>
    </border>
    <border>
      <left/>
      <right style="thin">
        <color theme="0" tint="-0.14999847407452621"/>
      </right>
      <top style="thin">
        <color indexed="64"/>
      </top>
      <bottom/>
      <diagonal/>
    </border>
    <border>
      <left/>
      <right style="thin">
        <color theme="0" tint="-0.14999847407452621"/>
      </right>
      <top/>
      <bottom/>
      <diagonal/>
    </border>
    <border>
      <left/>
      <right style="thin">
        <color theme="0" tint="-0.14999847407452621"/>
      </right>
      <top/>
      <bottom style="thin">
        <color indexed="64"/>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14999847407452621"/>
      </left>
      <right/>
      <top style="thin">
        <color theme="0" tint="-0.34998626667073579"/>
      </top>
      <bottom/>
      <diagonal/>
    </border>
    <border>
      <left/>
      <right style="thin">
        <color theme="0" tint="-0.14999847407452621"/>
      </right>
      <top style="thin">
        <color theme="0" tint="-0.34998626667073579"/>
      </top>
      <bottom/>
      <diagonal/>
    </border>
    <border>
      <left style="thin">
        <color theme="0" tint="-0.34998626667073579"/>
      </left>
      <right/>
      <top/>
      <bottom style="thin">
        <color indexed="64"/>
      </bottom>
      <diagonal/>
    </border>
    <border>
      <left/>
      <right style="thin">
        <color theme="0" tint="-0.34998626667073579"/>
      </right>
      <top/>
      <bottom style="thin">
        <color indexed="64"/>
      </bottom>
      <diagonal/>
    </border>
    <border>
      <left style="thin">
        <color theme="0" tint="-0.34998626667073579"/>
      </left>
      <right/>
      <top style="thin">
        <color indexed="64"/>
      </top>
      <bottom/>
      <diagonal/>
    </border>
    <border>
      <left/>
      <right style="thin">
        <color theme="0" tint="-0.34998626667073579"/>
      </right>
      <top style="thin">
        <color indexed="64"/>
      </top>
      <bottom/>
      <diagonal/>
    </border>
  </borders>
  <cellStyleXfs count="2">
    <xf numFmtId="0" fontId="0" fillId="0" borderId="0"/>
    <xf numFmtId="43" fontId="43" fillId="0" borderId="0" applyFont="0" applyFill="0" applyBorder="0" applyAlignment="0" applyProtection="0"/>
  </cellStyleXfs>
  <cellXfs count="1124">
    <xf numFmtId="0" fontId="0" fillId="0" borderId="0" xfId="0"/>
    <xf numFmtId="0" fontId="5" fillId="2" borderId="0" xfId="0" applyFont="1" applyFill="1"/>
    <xf numFmtId="0" fontId="5" fillId="3" borderId="0" xfId="0" applyFont="1" applyFill="1"/>
    <xf numFmtId="0" fontId="4" fillId="3" borderId="0" xfId="0" applyFont="1" applyFill="1" applyAlignment="1">
      <alignment horizontal="center"/>
    </xf>
    <xf numFmtId="0" fontId="10" fillId="0" borderId="0" xfId="0" applyFont="1" applyAlignment="1">
      <alignment horizontal="center" vertical="center"/>
    </xf>
    <xf numFmtId="0" fontId="10" fillId="0" borderId="0" xfId="0" applyFont="1" applyAlignment="1">
      <alignment horizontal="center"/>
    </xf>
    <xf numFmtId="0" fontId="12" fillId="0" borderId="0" xfId="0" applyFont="1"/>
    <xf numFmtId="0" fontId="16" fillId="0" borderId="0" xfId="0" applyFont="1" applyAlignment="1">
      <alignment vertical="center"/>
    </xf>
    <xf numFmtId="49" fontId="12" fillId="0" borderId="0" xfId="0" applyNumberFormat="1" applyFont="1"/>
    <xf numFmtId="49" fontId="12" fillId="0" borderId="0" xfId="0" applyNumberFormat="1" applyFont="1" applyAlignment="1">
      <alignment horizontal="left"/>
    </xf>
    <xf numFmtId="0" fontId="18" fillId="0" borderId="0" xfId="0" applyFont="1" applyAlignment="1">
      <alignment horizontal="center" vertical="center" wrapText="1"/>
    </xf>
    <xf numFmtId="0" fontId="16" fillId="0" borderId="13" xfId="0" applyFont="1" applyBorder="1" applyAlignment="1">
      <alignment vertical="center"/>
    </xf>
    <xf numFmtId="0" fontId="9" fillId="0" borderId="0" xfId="0" applyFont="1"/>
    <xf numFmtId="0" fontId="5" fillId="0" borderId="31" xfId="0" applyFont="1" applyBorder="1" applyAlignment="1">
      <alignment horizontal="left" vertical="center" wrapText="1"/>
    </xf>
    <xf numFmtId="0" fontId="5" fillId="0" borderId="31" xfId="0" applyFont="1" applyBorder="1" applyAlignment="1">
      <alignment vertical="center" wrapText="1"/>
    </xf>
    <xf numFmtId="0" fontId="5" fillId="0" borderId="0" xfId="0" applyFont="1"/>
    <xf numFmtId="0" fontId="0" fillId="0" borderId="0" xfId="0" applyAlignment="1">
      <alignment vertical="center"/>
    </xf>
    <xf numFmtId="0" fontId="12" fillId="0" borderId="0" xfId="0" applyFont="1" applyAlignment="1">
      <alignment horizontal="center"/>
    </xf>
    <xf numFmtId="49" fontId="12" fillId="0" borderId="0" xfId="0" applyNumberFormat="1" applyFont="1" applyAlignment="1">
      <alignment horizontal="center"/>
    </xf>
    <xf numFmtId="0" fontId="20" fillId="0" borderId="31" xfId="0" applyFont="1" applyBorder="1" applyAlignment="1">
      <alignment vertical="center"/>
    </xf>
    <xf numFmtId="0" fontId="8" fillId="0" borderId="0" xfId="0" applyFont="1" applyAlignment="1">
      <alignment vertical="center"/>
    </xf>
    <xf numFmtId="0" fontId="24" fillId="0" borderId="3" xfId="0" applyFont="1" applyBorder="1" applyAlignment="1">
      <alignment horizontal="left" vertical="center" wrapText="1"/>
    </xf>
    <xf numFmtId="0" fontId="24" fillId="0" borderId="3" xfId="0" applyFont="1" applyBorder="1" applyAlignment="1">
      <alignment vertical="center" wrapText="1"/>
    </xf>
    <xf numFmtId="0" fontId="24" fillId="0" borderId="3" xfId="0" applyFont="1" applyBorder="1" applyAlignment="1">
      <alignment horizontal="center" vertical="center" wrapText="1"/>
    </xf>
    <xf numFmtId="0" fontId="10" fillId="0" borderId="0" xfId="0" applyFont="1" applyAlignment="1">
      <alignment horizontal="center" vertical="center" wrapText="1"/>
    </xf>
    <xf numFmtId="0" fontId="13" fillId="0" borderId="0" xfId="0" applyFont="1" applyAlignment="1">
      <alignment horizontal="left" vertical="center" wrapText="1"/>
    </xf>
    <xf numFmtId="0" fontId="15" fillId="0" borderId="0" xfId="0" applyFont="1" applyAlignment="1">
      <alignment horizontal="center" vertical="center" wrapText="1"/>
    </xf>
    <xf numFmtId="0" fontId="13" fillId="0" borderId="0" xfId="0" applyFont="1" applyAlignment="1">
      <alignment vertical="center" wrapText="1"/>
    </xf>
    <xf numFmtId="0" fontId="12" fillId="0" borderId="0" xfId="0" applyFont="1" applyAlignment="1">
      <alignment vertical="center" wrapText="1"/>
    </xf>
    <xf numFmtId="0" fontId="12" fillId="0" borderId="0" xfId="0" applyFont="1" applyAlignment="1">
      <alignment wrapText="1"/>
    </xf>
    <xf numFmtId="0" fontId="8" fillId="0" borderId="17" xfId="0" applyFont="1" applyBorder="1" applyAlignment="1">
      <alignment vertical="center"/>
    </xf>
    <xf numFmtId="0" fontId="5" fillId="0" borderId="79" xfId="0" applyFont="1" applyBorder="1" applyAlignment="1">
      <alignment horizontal="left" vertical="center" wrapText="1"/>
    </xf>
    <xf numFmtId="0" fontId="24" fillId="0" borderId="79" xfId="0" applyFont="1" applyBorder="1" applyAlignment="1">
      <alignment horizontal="left" vertical="center" wrapText="1"/>
    </xf>
    <xf numFmtId="0" fontId="24" fillId="0" borderId="78" xfId="0" applyFont="1" applyBorder="1" applyAlignment="1">
      <alignment horizontal="left" vertical="center" wrapText="1"/>
    </xf>
    <xf numFmtId="0" fontId="24" fillId="0" borderId="80" xfId="0" applyFont="1" applyBorder="1" applyAlignment="1">
      <alignment horizontal="left" vertical="center" wrapText="1"/>
    </xf>
    <xf numFmtId="0" fontId="5" fillId="0" borderId="80" xfId="0" applyFont="1" applyBorder="1" applyAlignment="1">
      <alignment horizontal="left" vertical="center" wrapText="1"/>
    </xf>
    <xf numFmtId="0" fontId="8" fillId="0" borderId="1" xfId="0" applyFont="1" applyBorder="1" applyAlignment="1">
      <alignment vertical="center"/>
    </xf>
    <xf numFmtId="0" fontId="5" fillId="0" borderId="38" xfId="0" applyFont="1" applyBorder="1"/>
    <xf numFmtId="0" fontId="5" fillId="0" borderId="1" xfId="0" applyFont="1" applyBorder="1"/>
    <xf numFmtId="0" fontId="5" fillId="0" borderId="36" xfId="0" applyFont="1" applyBorder="1"/>
    <xf numFmtId="0" fontId="5" fillId="0" borderId="2" xfId="0" applyFont="1" applyBorder="1"/>
    <xf numFmtId="0" fontId="5" fillId="0" borderId="81" xfId="0" applyFont="1" applyBorder="1"/>
    <xf numFmtId="0" fontId="5" fillId="0" borderId="26" xfId="0" applyFont="1" applyBorder="1"/>
    <xf numFmtId="0" fontId="5" fillId="0" borderId="82" xfId="0" applyFont="1" applyBorder="1"/>
    <xf numFmtId="0" fontId="5" fillId="0" borderId="81" xfId="0" applyFont="1" applyBorder="1" applyAlignment="1">
      <alignment horizontal="left" wrapText="1"/>
    </xf>
    <xf numFmtId="0" fontId="5" fillId="0" borderId="26" xfId="0" applyFont="1" applyBorder="1" applyAlignment="1">
      <alignment horizontal="left" wrapText="1"/>
    </xf>
    <xf numFmtId="0" fontId="4" fillId="0" borderId="12" xfId="0" applyFont="1" applyBorder="1" applyAlignment="1">
      <alignment horizontal="center" vertical="center" wrapText="1"/>
    </xf>
    <xf numFmtId="0" fontId="5" fillId="0" borderId="12" xfId="0" applyFont="1" applyBorder="1" applyAlignment="1">
      <alignment horizontal="left" vertical="center" wrapText="1" indent="1"/>
    </xf>
    <xf numFmtId="0" fontId="30" fillId="0" borderId="69" xfId="0" applyFont="1" applyBorder="1" applyAlignment="1">
      <alignment horizontal="center" vertical="center"/>
    </xf>
    <xf numFmtId="0" fontId="6" fillId="0" borderId="85" xfId="0" applyFont="1" applyBorder="1" applyAlignment="1">
      <alignment horizontal="center" vertical="center" wrapText="1"/>
    </xf>
    <xf numFmtId="49" fontId="20" fillId="0" borderId="64" xfId="0" applyNumberFormat="1" applyFont="1" applyBorder="1" applyAlignment="1">
      <alignment vertical="center" wrapText="1"/>
    </xf>
    <xf numFmtId="49" fontId="20" fillId="0" borderId="66" xfId="0" applyNumberFormat="1" applyFont="1" applyBorder="1" applyAlignment="1">
      <alignment vertical="center" wrapText="1"/>
    </xf>
    <xf numFmtId="49" fontId="20" fillId="0" borderId="58" xfId="0" applyNumberFormat="1" applyFont="1" applyBorder="1" applyAlignment="1">
      <alignment horizontal="center" vertical="center" wrapText="1"/>
    </xf>
    <xf numFmtId="49" fontId="20" fillId="0" borderId="91" xfId="0" applyNumberFormat="1" applyFont="1" applyBorder="1" applyAlignment="1">
      <alignment vertical="center" wrapText="1"/>
    </xf>
    <xf numFmtId="49" fontId="20" fillId="0" borderId="40" xfId="0" applyNumberFormat="1" applyFont="1" applyBorder="1" applyAlignment="1">
      <alignment horizontal="center" vertical="center" wrapText="1"/>
    </xf>
    <xf numFmtId="49" fontId="20" fillId="0" borderId="88" xfId="0" applyNumberFormat="1" applyFont="1" applyBorder="1" applyAlignment="1">
      <alignment vertical="center" wrapText="1"/>
    </xf>
    <xf numFmtId="49" fontId="6" fillId="0" borderId="59" xfId="0" applyNumberFormat="1" applyFont="1" applyBorder="1" applyAlignment="1">
      <alignment horizontal="center" vertical="center" wrapText="1"/>
    </xf>
    <xf numFmtId="49" fontId="20" fillId="0" borderId="89" xfId="0" applyNumberFormat="1" applyFont="1" applyBorder="1" applyAlignment="1">
      <alignment vertical="center" wrapText="1"/>
    </xf>
    <xf numFmtId="49" fontId="20" fillId="0" borderId="62" xfId="0" applyNumberFormat="1" applyFont="1" applyBorder="1" applyAlignment="1">
      <alignment vertical="center" wrapText="1"/>
    </xf>
    <xf numFmtId="49" fontId="6" fillId="0" borderId="96" xfId="0" applyNumberFormat="1" applyFont="1" applyBorder="1" applyAlignment="1">
      <alignment horizontal="center" vertical="center" wrapText="1"/>
    </xf>
    <xf numFmtId="49" fontId="20" fillId="0" borderId="71" xfId="0" applyNumberFormat="1" applyFont="1" applyBorder="1" applyAlignment="1">
      <alignment vertical="center" wrapText="1"/>
    </xf>
    <xf numFmtId="0" fontId="30" fillId="0" borderId="106" xfId="0" applyFont="1" applyBorder="1" applyAlignment="1">
      <alignment vertical="center"/>
    </xf>
    <xf numFmtId="0" fontId="1" fillId="0" borderId="111" xfId="0" applyFont="1" applyBorder="1" applyAlignment="1">
      <alignment horizontal="center" vertical="center"/>
    </xf>
    <xf numFmtId="0" fontId="1" fillId="0" borderId="98" xfId="0" applyFont="1" applyBorder="1" applyAlignment="1">
      <alignment horizontal="center" vertical="center"/>
    </xf>
    <xf numFmtId="49" fontId="20" fillId="0" borderId="87" xfId="0" applyNumberFormat="1" applyFont="1" applyBorder="1" applyAlignment="1">
      <alignment horizontal="center" vertical="center" wrapText="1"/>
    </xf>
    <xf numFmtId="49" fontId="20" fillId="0" borderId="108" xfId="0" applyNumberFormat="1" applyFont="1" applyBorder="1" applyAlignment="1">
      <alignment vertical="center" wrapText="1"/>
    </xf>
    <xf numFmtId="0" fontId="5" fillId="0" borderId="109" xfId="0" applyFont="1" applyBorder="1" applyAlignment="1">
      <alignment horizontal="center" vertical="center"/>
    </xf>
    <xf numFmtId="49" fontId="6" fillId="0" borderId="109" xfId="0" applyNumberFormat="1" applyFont="1" applyBorder="1" applyAlignment="1">
      <alignment horizontal="center" vertical="center" wrapText="1"/>
    </xf>
    <xf numFmtId="49" fontId="20" fillId="0" borderId="113" xfId="0" applyNumberFormat="1" applyFont="1" applyBorder="1" applyAlignment="1">
      <alignment vertical="center" wrapText="1"/>
    </xf>
    <xf numFmtId="49" fontId="20" fillId="0" borderId="111" xfId="0" applyNumberFormat="1" applyFont="1" applyBorder="1" applyAlignment="1">
      <alignment vertical="center" wrapText="1"/>
    </xf>
    <xf numFmtId="49" fontId="20" fillId="0" borderId="112" xfId="0" applyNumberFormat="1" applyFont="1" applyBorder="1" applyAlignment="1">
      <alignment horizontal="center" vertical="center" wrapText="1"/>
    </xf>
    <xf numFmtId="49" fontId="6" fillId="0" borderId="115" xfId="0" applyNumberFormat="1" applyFont="1" applyBorder="1" applyAlignment="1">
      <alignment horizontal="center" vertical="center" wrapText="1"/>
    </xf>
    <xf numFmtId="0" fontId="1" fillId="0" borderId="112" xfId="0" applyFont="1" applyBorder="1" applyAlignment="1">
      <alignment vertical="center"/>
    </xf>
    <xf numFmtId="165"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5" fontId="6" fillId="0" borderId="4" xfId="0" applyNumberFormat="1" applyFont="1" applyBorder="1" applyAlignment="1">
      <alignment horizontal="center" vertical="center" wrapText="1"/>
    </xf>
    <xf numFmtId="165"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5" xfId="0" applyFont="1" applyBorder="1" applyAlignment="1">
      <alignment vertical="center" wrapText="1"/>
    </xf>
    <xf numFmtId="0" fontId="20" fillId="0" borderId="0" xfId="0" applyFont="1"/>
    <xf numFmtId="165" fontId="20" fillId="0" borderId="1" xfId="0" applyNumberFormat="1" applyFont="1" applyBorder="1" applyAlignment="1">
      <alignment horizontal="center" vertical="center" wrapText="1"/>
    </xf>
    <xf numFmtId="165" fontId="20" fillId="0" borderId="1" xfId="0" applyNumberFormat="1" applyFont="1" applyBorder="1" applyAlignment="1">
      <alignment vertical="center" wrapText="1"/>
    </xf>
    <xf numFmtId="165" fontId="20" fillId="0" borderId="4" xfId="0" applyNumberFormat="1" applyFont="1" applyBorder="1" applyAlignment="1">
      <alignment horizontal="center" vertical="center" wrapText="1"/>
    </xf>
    <xf numFmtId="165" fontId="20" fillId="0" borderId="4" xfId="0" applyNumberFormat="1" applyFont="1" applyBorder="1" applyAlignment="1">
      <alignment vertical="center" wrapText="1"/>
    </xf>
    <xf numFmtId="165" fontId="20" fillId="0" borderId="5" xfId="0" applyNumberFormat="1" applyFont="1" applyBorder="1" applyAlignment="1">
      <alignment horizontal="center" vertical="center" wrapText="1"/>
    </xf>
    <xf numFmtId="165" fontId="20" fillId="0" borderId="5" xfId="0" applyNumberFormat="1" applyFont="1" applyBorder="1" applyAlignment="1">
      <alignment vertical="center" wrapText="1"/>
    </xf>
    <xf numFmtId="2" fontId="6" fillId="0" borderId="1" xfId="0" applyNumberFormat="1" applyFont="1" applyBorder="1" applyAlignment="1">
      <alignment horizontal="center" vertical="center" wrapText="1"/>
    </xf>
    <xf numFmtId="2" fontId="6" fillId="0" borderId="4"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0" fontId="6" fillId="0" borderId="0" xfId="0" applyFont="1" applyAlignment="1">
      <alignment horizontal="center"/>
    </xf>
    <xf numFmtId="0" fontId="20" fillId="0" borderId="0" xfId="0" applyFont="1" applyAlignment="1">
      <alignment vertical="center"/>
    </xf>
    <xf numFmtId="0" fontId="32" fillId="0" borderId="0" xfId="0" applyFont="1"/>
    <xf numFmtId="0" fontId="20" fillId="0" borderId="5" xfId="0" applyFont="1" applyBorder="1" applyAlignment="1">
      <alignment horizontal="justify" vertical="center"/>
    </xf>
    <xf numFmtId="0" fontId="6" fillId="0" borderId="0" xfId="0" applyFont="1" applyAlignment="1">
      <alignment horizontal="center" vertical="center" wrapText="1"/>
    </xf>
    <xf numFmtId="0" fontId="20" fillId="0" borderId="6" xfId="0" applyFont="1" applyBorder="1" applyAlignment="1">
      <alignment vertical="center" wrapText="1"/>
    </xf>
    <xf numFmtId="165" fontId="6" fillId="0" borderId="0" xfId="0" applyNumberFormat="1" applyFont="1" applyAlignment="1">
      <alignment horizontal="center" vertical="center" wrapText="1"/>
    </xf>
    <xf numFmtId="165" fontId="6" fillId="0" borderId="8"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0" fontId="6" fillId="0" borderId="6" xfId="0" applyFont="1" applyBorder="1" applyAlignment="1">
      <alignment vertical="center" wrapText="1"/>
    </xf>
    <xf numFmtId="0" fontId="6" fillId="0" borderId="6" xfId="0" applyFont="1" applyBorder="1" applyAlignment="1">
      <alignment horizontal="center" vertical="center" wrapText="1"/>
    </xf>
    <xf numFmtId="0" fontId="5" fillId="0" borderId="120" xfId="0" applyFont="1" applyBorder="1" applyAlignment="1">
      <alignment horizontal="left" vertical="center" wrapText="1" indent="1"/>
    </xf>
    <xf numFmtId="0" fontId="0" fillId="0" borderId="120" xfId="0" applyBorder="1"/>
    <xf numFmtId="0" fontId="5" fillId="0" borderId="1" xfId="0" applyFont="1" applyBorder="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33" fillId="4" borderId="57" xfId="0" applyFont="1" applyFill="1"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0" fillId="0" borderId="1" xfId="0" applyBorder="1" applyAlignment="1">
      <alignment horizontal="center"/>
    </xf>
    <xf numFmtId="0" fontId="5" fillId="0" borderId="1" xfId="0" applyFont="1" applyBorder="1" applyAlignment="1">
      <alignment horizontal="center"/>
    </xf>
    <xf numFmtId="0" fontId="20" fillId="0" borderId="1" xfId="0" applyFont="1" applyBorder="1" applyAlignment="1">
      <alignment horizontal="left" vertical="center" wrapText="1"/>
    </xf>
    <xf numFmtId="0" fontId="5" fillId="0" borderId="3" xfId="0" applyFont="1" applyBorder="1" applyAlignment="1">
      <alignment horizontal="left" vertical="center" wrapText="1"/>
    </xf>
    <xf numFmtId="0" fontId="4" fillId="0" borderId="120"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left" vertical="center" wrapText="1" indent="1"/>
    </xf>
    <xf numFmtId="0" fontId="0" fillId="0" borderId="1" xfId="0" applyBorder="1"/>
    <xf numFmtId="0" fontId="22" fillId="0" borderId="122" xfId="0" applyFont="1" applyBorder="1" applyAlignment="1">
      <alignment horizontal="center" vertical="center"/>
    </xf>
    <xf numFmtId="0" fontId="22" fillId="0" borderId="121" xfId="0" applyFont="1" applyBorder="1" applyAlignment="1">
      <alignment vertical="center"/>
    </xf>
    <xf numFmtId="0" fontId="0" fillId="0" borderId="125" xfId="0" applyBorder="1"/>
    <xf numFmtId="0" fontId="5" fillId="0" borderId="1" xfId="0" applyFont="1" applyBorder="1" applyAlignment="1">
      <alignment vertical="center"/>
    </xf>
    <xf numFmtId="0" fontId="5" fillId="0" borderId="1" xfId="0" applyFont="1" applyBorder="1" applyAlignment="1">
      <alignment wrapText="1"/>
    </xf>
    <xf numFmtId="0" fontId="5" fillId="0" borderId="1" xfId="0" applyFont="1" applyBorder="1" applyAlignment="1">
      <alignment horizontal="left" vertical="center"/>
    </xf>
    <xf numFmtId="0" fontId="5" fillId="0" borderId="1" xfId="0" applyFont="1" applyBorder="1" applyAlignment="1">
      <alignment vertical="center" wrapText="1"/>
    </xf>
    <xf numFmtId="0" fontId="4" fillId="0" borderId="127" xfId="0" applyFont="1" applyBorder="1" applyAlignment="1">
      <alignment horizontal="center" vertical="center" wrapText="1"/>
    </xf>
    <xf numFmtId="0" fontId="5" fillId="0" borderId="127" xfId="0" applyFont="1" applyBorder="1" applyAlignment="1">
      <alignment horizontal="left" vertical="center" wrapText="1" indent="1"/>
    </xf>
    <xf numFmtId="0" fontId="20" fillId="0" borderId="127" xfId="0" applyFont="1" applyBorder="1" applyAlignment="1">
      <alignment horizontal="left" vertical="center" wrapText="1"/>
    </xf>
    <xf numFmtId="0" fontId="20" fillId="0" borderId="127" xfId="0" applyFont="1" applyBorder="1" applyAlignment="1">
      <alignment horizontal="justify" vertical="center"/>
    </xf>
    <xf numFmtId="0" fontId="5" fillId="0" borderId="127" xfId="0" applyFont="1" applyBorder="1" applyAlignment="1">
      <alignment horizontal="left" vertical="center" wrapText="1"/>
    </xf>
    <xf numFmtId="0" fontId="4" fillId="0" borderId="84" xfId="0" applyFont="1" applyBorder="1" applyAlignment="1">
      <alignment horizontal="center" vertical="center" wrapText="1"/>
    </xf>
    <xf numFmtId="0" fontId="5" fillId="0" borderId="84" xfId="0" applyFont="1" applyBorder="1" applyAlignment="1">
      <alignment horizontal="left" vertical="center" wrapText="1" indent="1"/>
    </xf>
    <xf numFmtId="0" fontId="31" fillId="6" borderId="3" xfId="0" applyFont="1" applyFill="1" applyBorder="1" applyAlignment="1">
      <alignment horizontal="center" vertical="center" wrapText="1"/>
    </xf>
    <xf numFmtId="0" fontId="24" fillId="0" borderId="128" xfId="0" applyFont="1" applyBorder="1" applyAlignment="1">
      <alignment horizontal="center" vertical="center" wrapText="1"/>
    </xf>
    <xf numFmtId="0" fontId="24" fillId="0" borderId="131" xfId="0" applyFont="1" applyBorder="1" applyAlignment="1">
      <alignment horizontal="left" vertical="center" wrapText="1"/>
    </xf>
    <xf numFmtId="0" fontId="5" fillId="0" borderId="3" xfId="0" applyFont="1" applyBorder="1" applyAlignment="1">
      <alignment vertical="center" wrapText="1"/>
    </xf>
    <xf numFmtId="0" fontId="25" fillId="0" borderId="3" xfId="0" applyFont="1" applyBorder="1" applyAlignment="1">
      <alignment horizontal="center" vertical="center" wrapText="1"/>
    </xf>
    <xf numFmtId="0" fontId="5" fillId="0" borderId="131" xfId="0" applyFont="1" applyBorder="1" applyAlignment="1">
      <alignment vertical="center" wrapText="1"/>
    </xf>
    <xf numFmtId="0" fontId="5" fillId="0" borderId="131" xfId="0" applyFont="1" applyBorder="1" applyAlignment="1">
      <alignment horizontal="left" vertical="center" wrapText="1"/>
    </xf>
    <xf numFmtId="0" fontId="24" fillId="0" borderId="132" xfId="0" applyFont="1" applyBorder="1" applyAlignment="1">
      <alignment horizontal="left" vertical="center" wrapText="1"/>
    </xf>
    <xf numFmtId="0" fontId="24" fillId="0" borderId="130" xfId="0" applyFont="1" applyBorder="1" applyAlignment="1">
      <alignment horizontal="center" vertical="center" wrapText="1"/>
    </xf>
    <xf numFmtId="0" fontId="5" fillId="0" borderId="129" xfId="0" applyFont="1" applyBorder="1" applyAlignment="1">
      <alignment vertical="center" wrapText="1"/>
    </xf>
    <xf numFmtId="0" fontId="24" fillId="0" borderId="128" xfId="0" applyFont="1" applyBorder="1" applyAlignment="1">
      <alignment vertical="center" wrapText="1"/>
    </xf>
    <xf numFmtId="0" fontId="5" fillId="0" borderId="128" xfId="0" applyFont="1" applyBorder="1" applyAlignment="1">
      <alignment vertical="center" wrapText="1"/>
    </xf>
    <xf numFmtId="0" fontId="34" fillId="0" borderId="3" xfId="0" applyFont="1" applyBorder="1" applyAlignment="1">
      <alignment horizontal="center" vertical="center" wrapText="1"/>
    </xf>
    <xf numFmtId="0" fontId="20" fillId="0" borderId="8" xfId="0" applyFont="1" applyBorder="1" applyAlignment="1">
      <alignment horizontal="justify" vertical="center"/>
    </xf>
    <xf numFmtId="165" fontId="6" fillId="3" borderId="2"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18" fillId="0" borderId="75" xfId="0" applyFont="1" applyBorder="1" applyAlignment="1">
      <alignment horizontal="center" vertical="center" wrapText="1"/>
    </xf>
    <xf numFmtId="0" fontId="6" fillId="3"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165" fontId="20" fillId="0" borderId="6" xfId="0" applyNumberFormat="1" applyFont="1" applyBorder="1" applyAlignment="1">
      <alignment horizontal="center" vertical="center" wrapText="1"/>
    </xf>
    <xf numFmtId="165" fontId="20" fillId="0" borderId="6" xfId="0" applyNumberFormat="1" applyFont="1" applyBorder="1" applyAlignment="1">
      <alignment vertical="center" wrapText="1"/>
    </xf>
    <xf numFmtId="165" fontId="6" fillId="0" borderId="2" xfId="0" applyNumberFormat="1" applyFont="1" applyBorder="1" applyAlignment="1">
      <alignment horizontal="center" vertical="center" wrapText="1"/>
    </xf>
    <xf numFmtId="165" fontId="6" fillId="3" borderId="3" xfId="0" applyNumberFormat="1" applyFont="1" applyFill="1" applyBorder="1" applyAlignment="1">
      <alignment horizontal="center" vertical="center"/>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2" fontId="6" fillId="0" borderId="2" xfId="0" applyNumberFormat="1" applyFont="1" applyBorder="1" applyAlignment="1">
      <alignment horizontal="center" vertical="center" wrapText="1"/>
    </xf>
    <xf numFmtId="0" fontId="6" fillId="6" borderId="3" xfId="0" applyFont="1" applyFill="1" applyBorder="1" applyAlignment="1">
      <alignment vertical="center"/>
    </xf>
    <xf numFmtId="0" fontId="6" fillId="0" borderId="0" xfId="0" applyFont="1" applyAlignment="1">
      <alignment vertical="center"/>
    </xf>
    <xf numFmtId="0" fontId="20" fillId="0" borderId="0" xfId="0" applyFont="1" applyAlignment="1">
      <alignment vertical="center" wrapText="1"/>
    </xf>
    <xf numFmtId="0" fontId="5" fillId="0" borderId="1"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52" xfId="0" applyFont="1" applyBorder="1" applyAlignment="1">
      <alignment horizontal="left" vertical="center" wrapText="1" indent="1"/>
    </xf>
    <xf numFmtId="0" fontId="0" fillId="0" borderId="3" xfId="0" applyBorder="1"/>
    <xf numFmtId="0" fontId="5" fillId="0" borderId="12" xfId="0" applyFont="1" applyBorder="1" applyAlignment="1">
      <alignment vertical="center" wrapText="1"/>
    </xf>
    <xf numFmtId="165" fontId="6" fillId="6" borderId="28" xfId="0" applyNumberFormat="1" applyFont="1" applyFill="1" applyBorder="1" applyAlignment="1">
      <alignment horizontal="center" vertical="center" wrapText="1"/>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165" fontId="20" fillId="0" borderId="2" xfId="0" applyNumberFormat="1" applyFont="1" applyBorder="1" applyAlignment="1">
      <alignment horizontal="center" vertical="center" wrapText="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20" fillId="0" borderId="4" xfId="0" applyFont="1" applyBorder="1" applyAlignment="1">
      <alignment vertical="center" wrapText="1"/>
    </xf>
    <xf numFmtId="0" fontId="20"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5" xfId="0" applyFont="1" applyBorder="1" applyAlignment="1">
      <alignment horizontal="center" vertical="center" wrapText="1"/>
    </xf>
    <xf numFmtId="165" fontId="6" fillId="3" borderId="3" xfId="0" applyNumberFormat="1" applyFont="1" applyFill="1" applyBorder="1" applyAlignment="1">
      <alignment horizontal="center" vertical="center" wrapText="1"/>
    </xf>
    <xf numFmtId="0" fontId="20" fillId="0" borderId="8" xfId="0" applyFont="1" applyBorder="1" applyAlignment="1">
      <alignment vertical="center" wrapText="1"/>
    </xf>
    <xf numFmtId="0" fontId="20" fillId="0" borderId="8" xfId="0" applyFont="1" applyBorder="1" applyAlignment="1">
      <alignment horizontal="center" vertical="center" wrapText="1"/>
    </xf>
    <xf numFmtId="0" fontId="6" fillId="0" borderId="7" xfId="0" applyFont="1" applyBorder="1" applyAlignment="1">
      <alignment vertical="center"/>
    </xf>
    <xf numFmtId="165" fontId="6" fillId="0" borderId="3" xfId="0" applyNumberFormat="1" applyFont="1" applyBorder="1" applyAlignment="1">
      <alignment horizontal="center" vertical="justify" wrapText="1"/>
    </xf>
    <xf numFmtId="0" fontId="6" fillId="0" borderId="1" xfId="0" applyFont="1" applyBorder="1" applyAlignment="1">
      <alignment horizontal="center" vertical="center"/>
    </xf>
    <xf numFmtId="165" fontId="6" fillId="0" borderId="154" xfId="0" applyNumberFormat="1" applyFont="1" applyBorder="1" applyAlignment="1">
      <alignment horizontal="center" vertical="center"/>
    </xf>
    <xf numFmtId="166" fontId="6" fillId="0" borderId="11" xfId="0" applyNumberFormat="1" applyFont="1" applyBorder="1" applyAlignment="1">
      <alignment horizontal="center" vertical="center"/>
    </xf>
    <xf numFmtId="165" fontId="20" fillId="0" borderId="0" xfId="0" applyNumberFormat="1" applyFont="1"/>
    <xf numFmtId="165" fontId="5" fillId="3" borderId="0" xfId="0" applyNumberFormat="1" applyFont="1" applyFill="1"/>
    <xf numFmtId="49" fontId="20" fillId="0" borderId="160" xfId="0" applyNumberFormat="1" applyFont="1" applyBorder="1" applyAlignment="1">
      <alignment vertical="center" wrapText="1"/>
    </xf>
    <xf numFmtId="49" fontId="20" fillId="0" borderId="161" xfId="0" applyNumberFormat="1" applyFont="1" applyBorder="1" applyAlignment="1">
      <alignment vertical="center" wrapText="1"/>
    </xf>
    <xf numFmtId="49" fontId="20" fillId="0" borderId="162" xfId="0" applyNumberFormat="1" applyFont="1" applyBorder="1" applyAlignment="1">
      <alignment vertical="center" wrapText="1"/>
    </xf>
    <xf numFmtId="49" fontId="20" fillId="0" borderId="164" xfId="0" applyNumberFormat="1" applyFont="1" applyBorder="1" applyAlignment="1">
      <alignment vertical="center" wrapText="1"/>
    </xf>
    <xf numFmtId="0" fontId="4" fillId="0" borderId="0" xfId="0" applyFont="1" applyAlignment="1">
      <alignment horizontal="center" vertical="center" wrapText="1"/>
    </xf>
    <xf numFmtId="49" fontId="20" fillId="0" borderId="99" xfId="0" applyNumberFormat="1" applyFont="1" applyBorder="1" applyAlignment="1">
      <alignment vertical="center" wrapText="1"/>
    </xf>
    <xf numFmtId="0" fontId="5" fillId="0" borderId="166" xfId="0" applyFont="1" applyBorder="1" applyAlignment="1">
      <alignment horizontal="left" vertical="center" wrapText="1" indent="1"/>
    </xf>
    <xf numFmtId="0" fontId="4" fillId="0" borderId="167" xfId="0" applyFont="1" applyBorder="1" applyAlignment="1">
      <alignment horizontal="center" vertical="center" wrapText="1"/>
    </xf>
    <xf numFmtId="0" fontId="5" fillId="0" borderId="168" xfId="0" applyFont="1" applyBorder="1" applyAlignment="1">
      <alignment horizontal="left" vertical="center" wrapText="1" indent="1"/>
    </xf>
    <xf numFmtId="0" fontId="4" fillId="0" borderId="168" xfId="0" applyFont="1" applyBorder="1" applyAlignment="1">
      <alignment horizontal="center" vertical="center" wrapText="1"/>
    </xf>
    <xf numFmtId="0" fontId="0" fillId="0" borderId="168" xfId="0" applyBorder="1"/>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6" xfId="0" applyFont="1" applyBorder="1" applyAlignment="1">
      <alignment horizontal="center" vertical="center" wrapText="1"/>
    </xf>
    <xf numFmtId="0" fontId="4" fillId="3" borderId="1" xfId="0" applyFont="1" applyFill="1" applyBorder="1" applyAlignment="1">
      <alignment horizontal="center" vertical="center" wrapText="1"/>
    </xf>
    <xf numFmtId="0" fontId="5" fillId="0" borderId="169" xfId="0" applyFont="1" applyBorder="1"/>
    <xf numFmtId="0" fontId="0" fillId="0" borderId="127" xfId="0" applyBorder="1"/>
    <xf numFmtId="0" fontId="5" fillId="0" borderId="127" xfId="0" applyFont="1" applyBorder="1"/>
    <xf numFmtId="0" fontId="5" fillId="0" borderId="169" xfId="0" applyFont="1" applyBorder="1" applyAlignment="1">
      <alignment vertical="center"/>
    </xf>
    <xf numFmtId="0" fontId="5" fillId="0" borderId="169" xfId="0" applyFont="1" applyBorder="1" applyAlignment="1">
      <alignment vertical="center" wrapText="1"/>
    </xf>
    <xf numFmtId="0" fontId="5" fillId="0" borderId="127" xfId="0" applyFont="1" applyBorder="1" applyAlignment="1">
      <alignment vertical="center"/>
    </xf>
    <xf numFmtId="0" fontId="5" fillId="0" borderId="169" xfId="0" applyFont="1" applyBorder="1" applyAlignment="1">
      <alignment horizontal="center" vertical="center"/>
    </xf>
    <xf numFmtId="0" fontId="5" fillId="0" borderId="1" xfId="0" applyFont="1" applyBorder="1" applyAlignment="1">
      <alignment horizontal="center" vertical="center"/>
    </xf>
    <xf numFmtId="0" fontId="20" fillId="0" borderId="170" xfId="0" applyFont="1" applyBorder="1" applyAlignment="1">
      <alignment vertical="center"/>
    </xf>
    <xf numFmtId="0" fontId="18" fillId="4" borderId="23" xfId="0" applyFont="1" applyFill="1" applyBorder="1" applyAlignment="1">
      <alignment vertical="center" wrapText="1"/>
    </xf>
    <xf numFmtId="0" fontId="1" fillId="0" borderId="1" xfId="0" applyFont="1" applyBorder="1" applyAlignment="1">
      <alignment horizontal="center"/>
    </xf>
    <xf numFmtId="49" fontId="35" fillId="0" borderId="1" xfId="0" applyNumberFormat="1" applyFont="1" applyBorder="1" applyAlignment="1">
      <alignment vertical="center"/>
    </xf>
    <xf numFmtId="49" fontId="35" fillId="0" borderId="1" xfId="0" applyNumberFormat="1" applyFont="1" applyBorder="1" applyAlignment="1">
      <alignment horizontal="center" vertical="center"/>
    </xf>
    <xf numFmtId="49" fontId="35" fillId="0" borderId="0" xfId="0" applyNumberFormat="1" applyFont="1" applyAlignment="1">
      <alignment vertical="center"/>
    </xf>
    <xf numFmtId="0" fontId="5" fillId="0" borderId="26" xfId="0" applyFont="1" applyBorder="1" applyAlignment="1">
      <alignment horizontal="left"/>
    </xf>
    <xf numFmtId="0" fontId="5" fillId="0" borderId="27" xfId="0" applyFont="1" applyBorder="1" applyAlignment="1">
      <alignment horizontal="left"/>
    </xf>
    <xf numFmtId="0" fontId="5" fillId="0" borderId="24" xfId="0" applyFont="1" applyBorder="1" applyAlignment="1">
      <alignment horizontal="left"/>
    </xf>
    <xf numFmtId="0" fontId="5" fillId="0" borderId="1" xfId="0" applyFont="1" applyBorder="1" applyAlignment="1">
      <alignment horizontal="left"/>
    </xf>
    <xf numFmtId="0" fontId="36" fillId="0" borderId="0" xfId="0" applyFont="1"/>
    <xf numFmtId="0" fontId="4" fillId="0" borderId="0" xfId="0" applyFont="1"/>
    <xf numFmtId="0" fontId="4" fillId="6" borderId="1" xfId="0" applyFont="1" applyFill="1" applyBorder="1"/>
    <xf numFmtId="0" fontId="20" fillId="0" borderId="1" xfId="0" applyFont="1" applyBorder="1" applyAlignment="1">
      <alignment vertical="center"/>
    </xf>
    <xf numFmtId="0" fontId="5" fillId="0" borderId="0" xfId="0" applyFont="1" applyAlignment="1">
      <alignment horizontal="left"/>
    </xf>
    <xf numFmtId="0" fontId="39" fillId="0" borderId="148" xfId="0" applyFont="1" applyBorder="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38" fillId="0" borderId="1" xfId="0" applyFont="1" applyBorder="1" applyAlignment="1">
      <alignment horizontal="center" vertical="center"/>
    </xf>
    <xf numFmtId="0" fontId="38" fillId="0" borderId="1" xfId="0" applyFont="1" applyBorder="1" applyAlignment="1">
      <alignment vertical="center"/>
    </xf>
    <xf numFmtId="14" fontId="9" fillId="0" borderId="1" xfId="0" applyNumberFormat="1" applyFont="1" applyBorder="1"/>
    <xf numFmtId="49" fontId="38" fillId="0" borderId="1" xfId="0" applyNumberFormat="1" applyFont="1" applyBorder="1" applyAlignment="1">
      <alignment horizontal="center" vertical="center"/>
    </xf>
    <xf numFmtId="49" fontId="38" fillId="0" borderId="26" xfId="0" applyNumberFormat="1" applyFont="1" applyBorder="1" applyAlignment="1">
      <alignment horizontal="center" vertical="center"/>
    </xf>
    <xf numFmtId="49" fontId="40" fillId="0" borderId="1" xfId="0" applyNumberFormat="1" applyFont="1" applyBorder="1" applyAlignment="1">
      <alignment horizontal="center" vertical="center"/>
    </xf>
    <xf numFmtId="49" fontId="40" fillId="0" borderId="1" xfId="0" applyNumberFormat="1" applyFont="1" applyBorder="1" applyAlignment="1">
      <alignment horizontal="left" vertical="center"/>
    </xf>
    <xf numFmtId="0" fontId="5" fillId="0" borderId="4" xfId="0" applyFont="1" applyBorder="1" applyAlignment="1">
      <alignment horizontal="left" vertical="center"/>
    </xf>
    <xf numFmtId="0" fontId="5" fillId="0" borderId="0" xfId="0" applyFont="1" applyAlignment="1">
      <alignment horizontal="center"/>
    </xf>
    <xf numFmtId="167" fontId="5" fillId="0" borderId="0" xfId="0" applyNumberFormat="1" applyFont="1" applyAlignment="1">
      <alignment horizontal="center"/>
    </xf>
    <xf numFmtId="0" fontId="4" fillId="0" borderId="0" xfId="0" applyFont="1" applyAlignment="1">
      <alignment horizontal="center"/>
    </xf>
    <xf numFmtId="0" fontId="5" fillId="0" borderId="38" xfId="0" applyFont="1" applyBorder="1" applyAlignment="1">
      <alignment horizontal="center"/>
    </xf>
    <xf numFmtId="0" fontId="5" fillId="0" borderId="36" xfId="0" applyFont="1" applyBorder="1" applyAlignment="1">
      <alignment horizontal="center"/>
    </xf>
    <xf numFmtId="167" fontId="5" fillId="0" borderId="1" xfId="0" applyNumberFormat="1" applyFont="1" applyBorder="1" applyAlignment="1">
      <alignment horizontal="center"/>
    </xf>
    <xf numFmtId="167" fontId="5" fillId="0" borderId="1" xfId="0" applyNumberFormat="1" applyFont="1" applyBorder="1" applyAlignment="1">
      <alignment horizontal="center" vertical="center"/>
    </xf>
    <xf numFmtId="0" fontId="1" fillId="0" borderId="25" xfId="0" applyFont="1" applyBorder="1" applyAlignment="1">
      <alignment vertical="center"/>
    </xf>
    <xf numFmtId="0" fontId="1" fillId="0" borderId="23" xfId="0" applyFont="1" applyBorder="1" applyAlignment="1">
      <alignment vertical="center"/>
    </xf>
    <xf numFmtId="0" fontId="1" fillId="0" borderId="29" xfId="0" applyFont="1" applyBorder="1" applyAlignment="1">
      <alignment vertical="center"/>
    </xf>
    <xf numFmtId="0" fontId="5" fillId="0" borderId="0" xfId="0" applyFont="1" applyAlignment="1">
      <alignment horizontal="center" vertical="center"/>
    </xf>
    <xf numFmtId="0" fontId="31" fillId="0" borderId="0" xfId="0" applyFont="1"/>
    <xf numFmtId="0" fontId="5" fillId="0" borderId="36" xfId="0" applyFont="1" applyBorder="1" applyAlignment="1">
      <alignment horizontal="center" vertical="center"/>
    </xf>
    <xf numFmtId="0" fontId="5" fillId="0" borderId="36" xfId="0" applyFont="1" applyBorder="1" applyAlignment="1">
      <alignment vertical="center"/>
    </xf>
    <xf numFmtId="0" fontId="5" fillId="0" borderId="174" xfId="0" applyFont="1" applyBorder="1" applyAlignment="1">
      <alignment horizontal="center" vertical="center" wrapText="1"/>
    </xf>
    <xf numFmtId="0" fontId="5" fillId="0" borderId="174" xfId="0" applyFont="1" applyBorder="1" applyAlignment="1">
      <alignment horizontal="center" vertical="center"/>
    </xf>
    <xf numFmtId="0" fontId="5" fillId="0" borderId="38" xfId="0" applyFont="1" applyBorder="1" applyAlignment="1">
      <alignment horizontal="center" vertical="center"/>
    </xf>
    <xf numFmtId="0" fontId="5" fillId="0" borderId="38" xfId="0" applyFont="1" applyBorder="1" applyAlignment="1">
      <alignment vertical="center"/>
    </xf>
    <xf numFmtId="0" fontId="5" fillId="0" borderId="174" xfId="0" applyFont="1" applyBorder="1" applyAlignment="1">
      <alignment vertical="center"/>
    </xf>
    <xf numFmtId="0" fontId="5" fillId="0" borderId="174" xfId="0" applyFont="1" applyBorder="1" applyAlignment="1">
      <alignment horizontal="center"/>
    </xf>
    <xf numFmtId="0" fontId="5" fillId="0" borderId="0" xfId="0" applyFont="1" applyAlignment="1">
      <alignment vertical="center"/>
    </xf>
    <xf numFmtId="0" fontId="0" fillId="0" borderId="0" xfId="0" applyAlignment="1">
      <alignment horizontal="right"/>
    </xf>
    <xf numFmtId="168" fontId="5" fillId="0" borderId="1" xfId="0" applyNumberFormat="1" applyFont="1" applyBorder="1" applyAlignment="1">
      <alignment horizontal="right"/>
    </xf>
    <xf numFmtId="168" fontId="5" fillId="0" borderId="36" xfId="0" applyNumberFormat="1" applyFont="1" applyBorder="1" applyAlignment="1">
      <alignment horizontal="right"/>
    </xf>
    <xf numFmtId="168" fontId="5" fillId="0" borderId="174" xfId="0" applyNumberFormat="1" applyFont="1" applyBorder="1" applyAlignment="1">
      <alignment horizontal="right"/>
    </xf>
    <xf numFmtId="168" fontId="5" fillId="0" borderId="38" xfId="0" applyNumberFormat="1" applyFont="1" applyBorder="1" applyAlignment="1">
      <alignment horizontal="right"/>
    </xf>
    <xf numFmtId="168" fontId="5" fillId="0" borderId="0" xfId="0" applyNumberFormat="1" applyFont="1" applyAlignment="1">
      <alignment horizontal="right"/>
    </xf>
    <xf numFmtId="168" fontId="5" fillId="0" borderId="4" xfId="0" applyNumberFormat="1" applyFont="1" applyBorder="1" applyAlignment="1">
      <alignment horizontal="right"/>
    </xf>
    <xf numFmtId="168" fontId="4" fillId="0" borderId="174" xfId="0" applyNumberFormat="1" applyFont="1" applyBorder="1" applyAlignment="1">
      <alignment horizontal="right"/>
    </xf>
    <xf numFmtId="14" fontId="9" fillId="0" borderId="1" xfId="0" applyNumberFormat="1" applyFont="1" applyBorder="1" applyAlignment="1">
      <alignment horizontal="right" vertical="center"/>
    </xf>
    <xf numFmtId="0" fontId="31" fillId="3" borderId="1" xfId="0" applyFont="1" applyFill="1" applyBorder="1" applyAlignment="1">
      <alignment horizontal="center"/>
    </xf>
    <xf numFmtId="0" fontId="31" fillId="3" borderId="4" xfId="0" applyFont="1" applyFill="1" applyBorder="1" applyAlignment="1">
      <alignment horizontal="center"/>
    </xf>
    <xf numFmtId="168" fontId="5" fillId="0" borderId="1" xfId="0" applyNumberFormat="1" applyFont="1" applyBorder="1" applyAlignment="1">
      <alignment vertical="center"/>
    </xf>
    <xf numFmtId="168" fontId="0" fillId="0" borderId="0" xfId="0" applyNumberFormat="1" applyAlignment="1">
      <alignment horizontal="right"/>
    </xf>
    <xf numFmtId="0" fontId="20" fillId="0" borderId="1" xfId="0" applyFont="1" applyBorder="1"/>
    <xf numFmtId="0" fontId="20" fillId="0" borderId="36" xfId="0" applyFont="1" applyBorder="1"/>
    <xf numFmtId="0" fontId="20" fillId="0" borderId="38" xfId="0" applyFont="1" applyBorder="1"/>
    <xf numFmtId="167" fontId="0" fillId="0" borderId="0" xfId="0" applyNumberFormat="1" applyAlignment="1">
      <alignment horizontal="center"/>
    </xf>
    <xf numFmtId="167" fontId="22" fillId="0" borderId="1" xfId="0" applyNumberFormat="1" applyFont="1" applyBorder="1" applyAlignment="1">
      <alignment horizontal="center" vertical="center"/>
    </xf>
    <xf numFmtId="167" fontId="31" fillId="3" borderId="1" xfId="0" applyNumberFormat="1" applyFont="1" applyFill="1" applyBorder="1" applyAlignment="1">
      <alignment horizontal="center"/>
    </xf>
    <xf numFmtId="167" fontId="5" fillId="0" borderId="36" xfId="0" applyNumberFormat="1" applyFont="1" applyBorder="1" applyAlignment="1">
      <alignment horizontal="center"/>
    </xf>
    <xf numFmtId="167" fontId="5" fillId="0" borderId="174" xfId="0" applyNumberFormat="1" applyFont="1" applyBorder="1" applyAlignment="1">
      <alignment horizontal="center"/>
    </xf>
    <xf numFmtId="167" fontId="5" fillId="0" borderId="38" xfId="0" applyNumberFormat="1" applyFont="1" applyBorder="1" applyAlignment="1">
      <alignment horizontal="center"/>
    </xf>
    <xf numFmtId="167" fontId="5" fillId="0" borderId="4" xfId="0" applyNumberFormat="1" applyFont="1" applyBorder="1" applyAlignment="1">
      <alignment horizontal="center"/>
    </xf>
    <xf numFmtId="167" fontId="31" fillId="3" borderId="4" xfId="0" applyNumberFormat="1" applyFont="1" applyFill="1" applyBorder="1" applyAlignment="1">
      <alignment horizontal="center"/>
    </xf>
    <xf numFmtId="167" fontId="5" fillId="0" borderId="36" xfId="0" applyNumberFormat="1" applyFont="1" applyBorder="1" applyAlignment="1">
      <alignment horizontal="center" vertical="center"/>
    </xf>
    <xf numFmtId="167" fontId="5" fillId="0" borderId="38" xfId="0" applyNumberFormat="1" applyFont="1" applyBorder="1" applyAlignment="1">
      <alignment horizontal="center" vertical="center"/>
    </xf>
    <xf numFmtId="167" fontId="5" fillId="0" borderId="174" xfId="0" applyNumberFormat="1" applyFont="1" applyBorder="1" applyAlignment="1">
      <alignment horizontal="center" vertical="center"/>
    </xf>
    <xf numFmtId="168" fontId="4" fillId="0" borderId="39" xfId="0" applyNumberFormat="1" applyFont="1" applyBorder="1" applyAlignment="1">
      <alignment horizontal="right"/>
    </xf>
    <xf numFmtId="168" fontId="1" fillId="3" borderId="174" xfId="0" applyNumberFormat="1" applyFont="1" applyFill="1" applyBorder="1" applyAlignment="1">
      <alignment horizontal="right"/>
    </xf>
    <xf numFmtId="43" fontId="0" fillId="0" borderId="0" xfId="1" applyFont="1"/>
    <xf numFmtId="0" fontId="4" fillId="0" borderId="0" xfId="0" applyFont="1" applyAlignment="1">
      <alignment horizontal="left" vertical="center" wrapText="1"/>
    </xf>
    <xf numFmtId="168" fontId="4" fillId="0" borderId="0" xfId="0" applyNumberFormat="1" applyFont="1" applyAlignment="1">
      <alignment horizontal="right"/>
    </xf>
    <xf numFmtId="0" fontId="5" fillId="3" borderId="134" xfId="0" applyFont="1" applyFill="1" applyBorder="1" applyAlignment="1">
      <alignment horizontal="center" vertical="center" wrapText="1"/>
    </xf>
    <xf numFmtId="0" fontId="5" fillId="3" borderId="133" xfId="0" applyFont="1" applyFill="1" applyBorder="1" applyAlignment="1">
      <alignment horizontal="center" vertical="center" wrapText="1"/>
    </xf>
    <xf numFmtId="0" fontId="1" fillId="0" borderId="112" xfId="0" applyFont="1" applyBorder="1" applyAlignment="1">
      <alignment horizontal="center" vertical="center"/>
    </xf>
    <xf numFmtId="49" fontId="6" fillId="0" borderId="87" xfId="0" applyNumberFormat="1" applyFont="1" applyBorder="1" applyAlignment="1">
      <alignment horizontal="center" vertical="center" wrapText="1"/>
    </xf>
    <xf numFmtId="49" fontId="6" fillId="0" borderId="112" xfId="0" applyNumberFormat="1" applyFont="1" applyBorder="1" applyAlignment="1">
      <alignment horizontal="center" vertical="center" wrapText="1"/>
    </xf>
    <xf numFmtId="49" fontId="6" fillId="0" borderId="116" xfId="0" applyNumberFormat="1" applyFont="1" applyBorder="1" applyAlignment="1">
      <alignment horizontal="center" vertical="center" wrapText="1"/>
    </xf>
    <xf numFmtId="49" fontId="6" fillId="0" borderId="98" xfId="0" applyNumberFormat="1" applyFont="1" applyBorder="1" applyAlignment="1">
      <alignment horizontal="center" vertical="center" wrapText="1"/>
    </xf>
    <xf numFmtId="49" fontId="6" fillId="0" borderId="60" xfId="0" applyNumberFormat="1" applyFont="1" applyBorder="1" applyAlignment="1">
      <alignment horizontal="center" vertical="center" wrapText="1"/>
    </xf>
    <xf numFmtId="49" fontId="6" fillId="0" borderId="61" xfId="0" applyNumberFormat="1" applyFont="1" applyBorder="1" applyAlignment="1">
      <alignment horizontal="center" vertical="center" wrapText="1"/>
    </xf>
    <xf numFmtId="49" fontId="6" fillId="0" borderId="72" xfId="0" applyNumberFormat="1" applyFont="1" applyBorder="1" applyAlignment="1">
      <alignment horizontal="center" vertical="center" wrapText="1"/>
    </xf>
    <xf numFmtId="49" fontId="6" fillId="0" borderId="63" xfId="0" applyNumberFormat="1" applyFont="1" applyBorder="1" applyAlignment="1">
      <alignment horizontal="center" vertical="center" wrapText="1"/>
    </xf>
    <xf numFmtId="49" fontId="6" fillId="0" borderId="65" xfId="0" applyNumberFormat="1" applyFont="1" applyBorder="1" applyAlignment="1">
      <alignment horizontal="center" vertical="center" wrapText="1"/>
    </xf>
    <xf numFmtId="49" fontId="6" fillId="0" borderId="67" xfId="0" applyNumberFormat="1" applyFont="1" applyBorder="1" applyAlignment="1">
      <alignment horizontal="center" vertical="center" wrapText="1"/>
    </xf>
    <xf numFmtId="49" fontId="6" fillId="0" borderId="97" xfId="0" applyNumberFormat="1" applyFont="1" applyBorder="1" applyAlignment="1">
      <alignment horizontal="center" vertical="center" wrapText="1"/>
    </xf>
    <xf numFmtId="49" fontId="6" fillId="0" borderId="163" xfId="0" applyNumberFormat="1" applyFont="1" applyBorder="1" applyAlignment="1">
      <alignment horizontal="center" vertical="center" wrapText="1"/>
    </xf>
    <xf numFmtId="49" fontId="6" fillId="0" borderId="165" xfId="0" applyNumberFormat="1" applyFont="1" applyBorder="1" applyAlignment="1">
      <alignment horizontal="center" vertical="center" wrapText="1"/>
    </xf>
    <xf numFmtId="49" fontId="9" fillId="0" borderId="0" xfId="0" applyNumberFormat="1" applyFont="1"/>
    <xf numFmtId="49" fontId="20" fillId="0" borderId="92" xfId="0" applyNumberFormat="1" applyFont="1" applyBorder="1" applyAlignment="1">
      <alignment horizontal="center" vertical="center" wrapText="1"/>
    </xf>
    <xf numFmtId="49" fontId="20" fillId="0" borderId="90" xfId="0" applyNumberFormat="1" applyFont="1" applyBorder="1" applyAlignment="1">
      <alignment horizontal="center" vertical="center" wrapText="1"/>
    </xf>
    <xf numFmtId="49" fontId="20" fillId="0" borderId="86" xfId="0" applyNumberFormat="1" applyFont="1" applyBorder="1" applyAlignment="1">
      <alignment horizontal="center" vertical="center" wrapText="1"/>
    </xf>
    <xf numFmtId="49" fontId="20" fillId="0" borderId="41" xfId="0" applyNumberFormat="1" applyFont="1" applyBorder="1" applyAlignment="1">
      <alignment horizontal="center" vertical="center" wrapText="1"/>
    </xf>
    <xf numFmtId="49" fontId="20" fillId="0" borderId="74" xfId="0" applyNumberFormat="1" applyFont="1" applyBorder="1" applyAlignment="1">
      <alignment horizontal="center" vertical="center" wrapText="1"/>
    </xf>
    <xf numFmtId="49" fontId="20" fillId="0" borderId="73" xfId="0" applyNumberFormat="1" applyFont="1" applyBorder="1" applyAlignment="1">
      <alignment horizontal="center" vertical="center" wrapText="1"/>
    </xf>
    <xf numFmtId="49" fontId="20" fillId="0" borderId="68" xfId="0" applyNumberFormat="1" applyFont="1" applyBorder="1" applyAlignment="1">
      <alignment horizontal="center" vertical="center" wrapText="1"/>
    </xf>
    <xf numFmtId="49" fontId="20" fillId="0" borderId="43" xfId="0" applyNumberFormat="1" applyFont="1" applyBorder="1" applyAlignment="1">
      <alignment horizontal="center" vertical="center" wrapText="1"/>
    </xf>
    <xf numFmtId="49" fontId="20" fillId="0" borderId="42" xfId="0" applyNumberFormat="1" applyFont="1" applyBorder="1" applyAlignment="1">
      <alignment horizontal="center" vertical="center" wrapText="1"/>
    </xf>
    <xf numFmtId="49" fontId="6" fillId="0" borderId="44" xfId="0" applyNumberFormat="1" applyFont="1" applyBorder="1" applyAlignment="1">
      <alignment horizontal="center" vertical="center"/>
    </xf>
    <xf numFmtId="165" fontId="0" fillId="0" borderId="53" xfId="0" applyNumberFormat="1" applyBorder="1" applyAlignment="1">
      <alignment horizontal="center" vertical="center"/>
    </xf>
    <xf numFmtId="49" fontId="6" fillId="0" borderId="55" xfId="0" applyNumberFormat="1" applyFont="1" applyBorder="1" applyAlignment="1">
      <alignment horizontal="center" vertical="center" wrapText="1"/>
    </xf>
    <xf numFmtId="49" fontId="6" fillId="0" borderId="54" xfId="0" applyNumberFormat="1" applyFont="1" applyBorder="1" applyAlignment="1">
      <alignment horizontal="center" vertical="center" wrapText="1"/>
    </xf>
    <xf numFmtId="49" fontId="6" fillId="0" borderId="52" xfId="0" applyNumberFormat="1" applyFont="1" applyBorder="1" applyAlignment="1">
      <alignment horizontal="center" vertical="center" wrapText="1"/>
    </xf>
    <xf numFmtId="0" fontId="4" fillId="7" borderId="79"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8" borderId="80" xfId="0" applyFont="1" applyFill="1" applyBorder="1" applyAlignment="1">
      <alignment horizontal="center" vertical="center" wrapText="1"/>
    </xf>
    <xf numFmtId="0" fontId="4" fillId="8" borderId="137" xfId="0" applyFont="1" applyFill="1" applyBorder="1" applyAlignment="1">
      <alignment horizontal="center" vertical="center" wrapText="1"/>
    </xf>
    <xf numFmtId="0" fontId="25" fillId="9" borderId="131" xfId="0" applyFont="1" applyFill="1" applyBorder="1" applyAlignment="1">
      <alignment horizontal="center" vertical="center" wrapText="1"/>
    </xf>
    <xf numFmtId="0" fontId="25" fillId="9" borderId="3" xfId="0" applyFont="1" applyFill="1" applyBorder="1" applyAlignment="1">
      <alignment horizontal="center" vertical="center" wrapText="1"/>
    </xf>
    <xf numFmtId="0" fontId="44" fillId="0" borderId="84"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166" xfId="0" applyFont="1" applyBorder="1" applyAlignment="1">
      <alignment horizontal="center" vertical="center" wrapText="1"/>
    </xf>
    <xf numFmtId="0" fontId="44" fillId="0" borderId="120"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67" xfId="0" applyFont="1" applyBorder="1" applyAlignment="1">
      <alignment horizontal="center" vertical="center" wrapText="1"/>
    </xf>
    <xf numFmtId="0" fontId="44" fillId="0" borderId="127" xfId="0" applyFont="1" applyBorder="1" applyAlignment="1">
      <alignment horizontal="center" vertical="center" wrapText="1"/>
    </xf>
    <xf numFmtId="0" fontId="4" fillId="0" borderId="0" xfId="0" applyFont="1" applyAlignment="1">
      <alignment horizontal="center" vertical="center"/>
    </xf>
    <xf numFmtId="3" fontId="5" fillId="0" borderId="0" xfId="0" applyNumberFormat="1" applyFont="1"/>
    <xf numFmtId="49" fontId="30" fillId="0" borderId="1" xfId="0" applyNumberFormat="1" applyFont="1" applyBorder="1" applyAlignment="1">
      <alignment horizontal="left" vertical="center"/>
    </xf>
    <xf numFmtId="0" fontId="45" fillId="3" borderId="1" xfId="0" applyFont="1" applyFill="1" applyBorder="1" applyAlignment="1">
      <alignment horizontal="center" vertical="center" wrapText="1"/>
    </xf>
    <xf numFmtId="3" fontId="45" fillId="3" borderId="1" xfId="0" applyNumberFormat="1" applyFont="1" applyFill="1" applyBorder="1" applyAlignment="1">
      <alignment horizontal="center" vertical="center" wrapText="1"/>
    </xf>
    <xf numFmtId="0" fontId="36" fillId="0" borderId="1" xfId="0" applyFont="1" applyBorder="1" applyAlignment="1">
      <alignment horizontal="center" vertical="center"/>
    </xf>
    <xf numFmtId="3" fontId="36" fillId="0" borderId="1" xfId="0" applyNumberFormat="1" applyFont="1" applyBorder="1" applyAlignment="1">
      <alignment horizontal="center" vertical="center"/>
    </xf>
    <xf numFmtId="3" fontId="36" fillId="0" borderId="1" xfId="0" applyNumberFormat="1" applyFont="1" applyBorder="1" applyAlignment="1">
      <alignment vertical="center"/>
    </xf>
    <xf numFmtId="0" fontId="45" fillId="0" borderId="1" xfId="0" applyFont="1" applyBorder="1" applyAlignment="1">
      <alignment vertical="center" wrapText="1"/>
    </xf>
    <xf numFmtId="0" fontId="36" fillId="0" borderId="1" xfId="0" applyFont="1" applyBorder="1" applyAlignment="1">
      <alignment vertical="center" wrapText="1"/>
    </xf>
    <xf numFmtId="3" fontId="45" fillId="0" borderId="1" xfId="0" applyNumberFormat="1" applyFont="1" applyBorder="1" applyAlignment="1">
      <alignment vertical="center" wrapText="1"/>
    </xf>
    <xf numFmtId="3" fontId="5" fillId="0" borderId="1" xfId="0" applyNumberFormat="1" applyFont="1" applyBorder="1" applyAlignment="1">
      <alignment vertical="center"/>
    </xf>
    <xf numFmtId="0" fontId="4" fillId="0" borderId="24" xfId="0" applyFont="1" applyBorder="1" applyAlignment="1">
      <alignment vertical="center" wrapText="1"/>
    </xf>
    <xf numFmtId="3" fontId="5" fillId="0" borderId="24" xfId="0" applyNumberFormat="1" applyFont="1" applyBorder="1" applyAlignment="1">
      <alignment vertical="center"/>
    </xf>
    <xf numFmtId="0" fontId="4" fillId="3" borderId="14" xfId="0" applyFont="1" applyFill="1" applyBorder="1"/>
    <xf numFmtId="0" fontId="36" fillId="0" borderId="1" xfId="0" applyFont="1" applyBorder="1" applyAlignment="1">
      <alignment wrapText="1"/>
    </xf>
    <xf numFmtId="0" fontId="4" fillId="0" borderId="0" xfId="0" applyFont="1" applyAlignment="1">
      <alignment vertical="center"/>
    </xf>
    <xf numFmtId="0" fontId="1" fillId="3" borderId="29" xfId="0" applyFont="1" applyFill="1" applyBorder="1"/>
    <xf numFmtId="0" fontId="4" fillId="0" borderId="0" xfId="0" applyFont="1" applyAlignment="1">
      <alignment horizontal="left"/>
    </xf>
    <xf numFmtId="0" fontId="1" fillId="0" borderId="0" xfId="0" applyFont="1"/>
    <xf numFmtId="49" fontId="30" fillId="0" borderId="26" xfId="0" applyNumberFormat="1" applyFont="1" applyBorder="1" applyAlignment="1">
      <alignment horizontal="left" vertical="center"/>
    </xf>
    <xf numFmtId="0" fontId="1" fillId="0" borderId="0" xfId="0" applyFont="1" applyAlignment="1">
      <alignment horizontal="center" vertical="center"/>
    </xf>
    <xf numFmtId="0" fontId="45" fillId="0" borderId="1" xfId="0" applyFont="1" applyBorder="1" applyAlignment="1">
      <alignment horizontal="center" vertical="center" wrapText="1"/>
    </xf>
    <xf numFmtId="3" fontId="45" fillId="0" borderId="1" xfId="0" applyNumberFormat="1" applyFont="1" applyBorder="1" applyAlignment="1">
      <alignment horizontal="center" vertical="center" wrapText="1"/>
    </xf>
    <xf numFmtId="0" fontId="45" fillId="3" borderId="24" xfId="0" applyFont="1" applyFill="1" applyBorder="1" applyAlignment="1">
      <alignment horizontal="center" vertical="center" wrapText="1"/>
    </xf>
    <xf numFmtId="0" fontId="1" fillId="3" borderId="25" xfId="0" applyFont="1" applyFill="1" applyBorder="1"/>
    <xf numFmtId="0" fontId="1" fillId="3" borderId="23" xfId="0" applyFont="1" applyFill="1" applyBorder="1"/>
    <xf numFmtId="0" fontId="4" fillId="3" borderId="15" xfId="0" applyFont="1" applyFill="1" applyBorder="1"/>
    <xf numFmtId="0" fontId="4" fillId="3" borderId="13" xfId="0" applyFont="1" applyFill="1" applyBorder="1"/>
    <xf numFmtId="0" fontId="46" fillId="0" borderId="0" xfId="0" applyFont="1" applyAlignment="1">
      <alignment vertical="center"/>
    </xf>
    <xf numFmtId="0" fontId="45" fillId="0" borderId="2" xfId="0" applyFont="1" applyBorder="1" applyAlignment="1">
      <alignment horizontal="center" vertical="center" wrapText="1"/>
    </xf>
    <xf numFmtId="3" fontId="45" fillId="0" borderId="2" xfId="0" applyNumberFormat="1" applyFont="1" applyBorder="1" applyAlignment="1">
      <alignment horizontal="center" vertical="center" wrapText="1"/>
    </xf>
    <xf numFmtId="0" fontId="7" fillId="0" borderId="184" xfId="0" applyFont="1" applyBorder="1" applyAlignment="1">
      <alignment vertical="center"/>
    </xf>
    <xf numFmtId="0" fontId="0" fillId="0" borderId="184" xfId="0" applyBorder="1" applyAlignment="1">
      <alignment vertical="center"/>
    </xf>
    <xf numFmtId="0" fontId="36" fillId="0" borderId="36" xfId="0" applyFont="1" applyBorder="1" applyAlignment="1">
      <alignment horizontal="center" vertical="center"/>
    </xf>
    <xf numFmtId="3" fontId="36" fillId="0" borderId="36" xfId="0" applyNumberFormat="1" applyFont="1" applyBorder="1" applyAlignment="1">
      <alignment horizontal="center" vertical="center"/>
    </xf>
    <xf numFmtId="3" fontId="36" fillId="0" borderId="36" xfId="0" applyNumberFormat="1" applyFont="1" applyBorder="1" applyAlignment="1">
      <alignment vertical="center"/>
    </xf>
    <xf numFmtId="0" fontId="36" fillId="0" borderId="39" xfId="0" applyFont="1" applyBorder="1" applyAlignment="1">
      <alignment horizontal="center" vertical="center"/>
    </xf>
    <xf numFmtId="3" fontId="36" fillId="0" borderId="39" xfId="0" applyNumberFormat="1" applyFont="1" applyBorder="1" applyAlignment="1">
      <alignment horizontal="center" vertical="center"/>
    </xf>
    <xf numFmtId="3" fontId="36" fillId="0" borderId="39" xfId="0" applyNumberFormat="1" applyFont="1" applyBorder="1" applyAlignment="1">
      <alignment vertical="center"/>
    </xf>
    <xf numFmtId="0" fontId="36" fillId="0" borderId="26" xfId="0" applyFont="1" applyBorder="1" applyAlignment="1">
      <alignment horizontal="center" vertical="center"/>
    </xf>
    <xf numFmtId="0" fontId="36" fillId="0" borderId="27"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left" vertical="center" wrapText="1"/>
    </xf>
    <xf numFmtId="0" fontId="36" fillId="0" borderId="27" xfId="0" applyFont="1" applyBorder="1" applyAlignment="1">
      <alignment horizontal="left" vertical="center" wrapText="1"/>
    </xf>
    <xf numFmtId="0" fontId="36" fillId="0" borderId="24" xfId="0" applyFont="1" applyBorder="1" applyAlignment="1">
      <alignment horizontal="left" vertical="center" wrapText="1"/>
    </xf>
    <xf numFmtId="0" fontId="45" fillId="6" borderId="0" xfId="0" applyFont="1" applyFill="1" applyAlignment="1">
      <alignment vertical="center"/>
    </xf>
    <xf numFmtId="0" fontId="45" fillId="6" borderId="172" xfId="0" applyFont="1" applyFill="1" applyBorder="1" applyAlignment="1">
      <alignment vertical="center"/>
    </xf>
    <xf numFmtId="3" fontId="45" fillId="6" borderId="28" xfId="0" applyNumberFormat="1" applyFont="1" applyFill="1" applyBorder="1" applyAlignment="1">
      <alignment vertical="center"/>
    </xf>
    <xf numFmtId="3" fontId="45" fillId="6" borderId="183" xfId="0" applyNumberFormat="1" applyFont="1" applyFill="1" applyBorder="1" applyAlignment="1">
      <alignment vertical="center"/>
    </xf>
    <xf numFmtId="3" fontId="45" fillId="6" borderId="182" xfId="0" applyNumberFormat="1" applyFont="1" applyFill="1" applyBorder="1" applyAlignment="1">
      <alignment vertical="center"/>
    </xf>
    <xf numFmtId="0" fontId="36" fillId="0" borderId="2" xfId="0" applyFont="1" applyBorder="1" applyAlignment="1">
      <alignment horizontal="center" vertical="center"/>
    </xf>
    <xf numFmtId="3" fontId="36" fillId="0" borderId="2" xfId="0" applyNumberFormat="1" applyFont="1" applyBorder="1" applyAlignment="1">
      <alignment horizontal="center" vertical="center"/>
    </xf>
    <xf numFmtId="3" fontId="36" fillId="0" borderId="2" xfId="0" applyNumberFormat="1" applyFont="1" applyBorder="1" applyAlignment="1">
      <alignment vertical="center"/>
    </xf>
    <xf numFmtId="0" fontId="45" fillId="6" borderId="3" xfId="0" applyFont="1" applyFill="1" applyBorder="1" applyAlignment="1">
      <alignment vertical="center"/>
    </xf>
    <xf numFmtId="3" fontId="45" fillId="6" borderId="3" xfId="0" applyNumberFormat="1" applyFont="1" applyFill="1" applyBorder="1" applyAlignment="1">
      <alignment vertical="center"/>
    </xf>
    <xf numFmtId="0" fontId="45" fillId="0" borderId="3" xfId="0" applyFont="1" applyBorder="1" applyAlignment="1">
      <alignment horizontal="center" vertical="center" wrapText="1"/>
    </xf>
    <xf numFmtId="3" fontId="45" fillId="0" borderId="3" xfId="0" applyNumberFormat="1" applyFont="1" applyBorder="1" applyAlignment="1">
      <alignment horizontal="center" vertical="center" wrapText="1"/>
    </xf>
    <xf numFmtId="0" fontId="45" fillId="0" borderId="186" xfId="0" applyFont="1" applyBorder="1" applyAlignment="1">
      <alignment horizontal="center" vertical="center" wrapText="1"/>
    </xf>
    <xf numFmtId="0" fontId="45" fillId="0" borderId="175" xfId="0" applyFont="1" applyBorder="1" applyAlignment="1">
      <alignment horizontal="center" vertical="center" wrapText="1"/>
    </xf>
    <xf numFmtId="3" fontId="45" fillId="0" borderId="36" xfId="0" applyNumberFormat="1" applyFont="1" applyBorder="1" applyAlignment="1">
      <alignment horizontal="center" vertical="center" wrapText="1"/>
    </xf>
    <xf numFmtId="0" fontId="45" fillId="0" borderId="36" xfId="0" applyFont="1" applyBorder="1" applyAlignment="1">
      <alignment horizontal="center" vertical="center" wrapText="1"/>
    </xf>
    <xf numFmtId="0" fontId="7" fillId="3" borderId="3" xfId="0" applyFont="1" applyFill="1" applyBorder="1" applyAlignment="1">
      <alignment vertical="center"/>
    </xf>
    <xf numFmtId="0" fontId="7" fillId="3" borderId="3" xfId="0" applyFont="1" applyFill="1" applyBorder="1" applyAlignment="1">
      <alignment horizontal="center" vertical="center"/>
    </xf>
    <xf numFmtId="0" fontId="1" fillId="3" borderId="3" xfId="0" applyFont="1" applyFill="1" applyBorder="1" applyAlignment="1">
      <alignment vertical="center"/>
    </xf>
    <xf numFmtId="0" fontId="31" fillId="6" borderId="0" xfId="0" applyFont="1" applyFill="1" applyAlignment="1">
      <alignment vertical="center"/>
    </xf>
    <xf numFmtId="0" fontId="31" fillId="6" borderId="172" xfId="0" applyFont="1" applyFill="1" applyBorder="1" applyAlignment="1">
      <alignment vertical="center"/>
    </xf>
    <xf numFmtId="3" fontId="31" fillId="6" borderId="28" xfId="0" applyNumberFormat="1" applyFont="1" applyFill="1" applyBorder="1" applyAlignment="1">
      <alignment vertical="center"/>
    </xf>
    <xf numFmtId="0" fontId="31" fillId="0" borderId="0" xfId="0" applyFont="1" applyAlignment="1">
      <alignment horizontal="center" vertical="center"/>
    </xf>
    <xf numFmtId="0" fontId="36" fillId="0" borderId="2" xfId="0" applyFont="1" applyBorder="1" applyAlignment="1">
      <alignment vertical="center" wrapText="1"/>
    </xf>
    <xf numFmtId="0" fontId="36" fillId="0" borderId="36" xfId="0" applyFont="1" applyBorder="1" applyAlignment="1">
      <alignment vertical="center" wrapText="1"/>
    </xf>
    <xf numFmtId="0" fontId="47" fillId="0" borderId="0" xfId="0" applyFont="1" applyAlignment="1">
      <alignment horizontal="center" vertical="center"/>
    </xf>
    <xf numFmtId="0" fontId="45" fillId="6" borderId="1" xfId="0" applyFont="1" applyFill="1" applyBorder="1" applyAlignment="1">
      <alignment horizontal="center" vertical="center" wrapText="1"/>
    </xf>
    <xf numFmtId="3" fontId="45" fillId="6" borderId="1" xfId="0" applyNumberFormat="1" applyFont="1" applyFill="1" applyBorder="1" applyAlignment="1">
      <alignment horizontal="center" vertical="center" wrapText="1"/>
    </xf>
    <xf numFmtId="0" fontId="0" fillId="0" borderId="4" xfId="0" applyBorder="1"/>
    <xf numFmtId="0" fontId="1" fillId="3" borderId="1" xfId="0" applyFont="1" applyFill="1" applyBorder="1" applyAlignment="1">
      <alignment horizontal="left" vertical="center"/>
    </xf>
    <xf numFmtId="0" fontId="1" fillId="3" borderId="1" xfId="0" applyFont="1" applyFill="1" applyBorder="1" applyAlignment="1">
      <alignment vertical="center"/>
    </xf>
    <xf numFmtId="0" fontId="36" fillId="0" borderId="4" xfId="0" applyFont="1" applyBorder="1" applyAlignment="1">
      <alignment wrapText="1"/>
    </xf>
    <xf numFmtId="0" fontId="5" fillId="0" borderId="31" xfId="0" applyFont="1" applyBorder="1" applyAlignment="1">
      <alignment horizontal="left" vertical="center"/>
    </xf>
    <xf numFmtId="0" fontId="45" fillId="0" borderId="41" xfId="0" applyFont="1" applyBorder="1" applyAlignment="1">
      <alignment horizontal="center" vertical="center" wrapText="1"/>
    </xf>
    <xf numFmtId="0" fontId="4" fillId="0" borderId="1" xfId="0" applyFont="1" applyBorder="1" applyAlignment="1">
      <alignment horizontal="left" vertical="center"/>
    </xf>
    <xf numFmtId="0" fontId="0" fillId="0" borderId="36" xfId="0" applyBorder="1"/>
    <xf numFmtId="0" fontId="0" fillId="0" borderId="174" xfId="0" applyBorder="1"/>
    <xf numFmtId="0" fontId="0" fillId="0" borderId="28" xfId="0" applyBorder="1"/>
    <xf numFmtId="0" fontId="0" fillId="6" borderId="174" xfId="0" applyFill="1" applyBorder="1"/>
    <xf numFmtId="49" fontId="30" fillId="0" borderId="4" xfId="0" applyNumberFormat="1" applyFont="1" applyBorder="1" applyAlignment="1">
      <alignment horizontal="left" vertical="center"/>
    </xf>
    <xf numFmtId="49" fontId="30" fillId="0" borderId="25" xfId="0" applyNumberFormat="1" applyFont="1" applyBorder="1" applyAlignment="1">
      <alignment horizontal="left" vertical="center"/>
    </xf>
    <xf numFmtId="167" fontId="22" fillId="0" borderId="4" xfId="0" applyNumberFormat="1" applyFont="1" applyBorder="1" applyAlignment="1">
      <alignment horizontal="center" vertical="center"/>
    </xf>
    <xf numFmtId="0" fontId="4" fillId="6" borderId="1" xfId="0" applyFont="1" applyFill="1" applyBorder="1" applyAlignment="1">
      <alignment horizontal="center" vertical="center" wrapText="1"/>
    </xf>
    <xf numFmtId="3" fontId="4" fillId="6"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1" xfId="0" applyFont="1" applyBorder="1"/>
    <xf numFmtId="0" fontId="5" fillId="0" borderId="174" xfId="0" applyFont="1" applyBorder="1"/>
    <xf numFmtId="0" fontId="5" fillId="0" borderId="0" xfId="0" applyFont="1" applyAlignment="1">
      <alignment horizontal="left" vertical="center" wrapText="1"/>
    </xf>
    <xf numFmtId="0" fontId="1" fillId="0" borderId="155" xfId="0" applyFont="1" applyBorder="1" applyAlignment="1">
      <alignment vertical="top"/>
    </xf>
    <xf numFmtId="0" fontId="20" fillId="0" borderId="4" xfId="0" applyFont="1" applyBorder="1" applyAlignment="1">
      <alignment vertical="center"/>
    </xf>
    <xf numFmtId="0" fontId="20" fillId="0" borderId="173" xfId="0" applyFont="1" applyBorder="1" applyAlignment="1">
      <alignment vertical="center"/>
    </xf>
    <xf numFmtId="49" fontId="30" fillId="0" borderId="26" xfId="0" applyNumberFormat="1" applyFont="1" applyBorder="1" applyAlignment="1">
      <alignment horizontal="center" vertical="center"/>
    </xf>
    <xf numFmtId="49" fontId="30" fillId="0" borderId="27" xfId="0" applyNumberFormat="1" applyFont="1" applyBorder="1" applyAlignment="1">
      <alignment horizontal="center" vertical="center"/>
    </xf>
    <xf numFmtId="49" fontId="30" fillId="0" borderId="24" xfId="0" applyNumberFormat="1" applyFont="1" applyBorder="1" applyAlignment="1">
      <alignment horizontal="center" vertical="center"/>
    </xf>
    <xf numFmtId="0" fontId="45" fillId="0" borderId="14" xfId="0" applyFont="1" applyBorder="1" applyAlignment="1">
      <alignment horizontal="center" vertical="center" wrapText="1"/>
    </xf>
    <xf numFmtId="0" fontId="45" fillId="0" borderId="24" xfId="0" applyFont="1" applyBorder="1" applyAlignment="1">
      <alignment horizontal="center" vertical="center" wrapText="1"/>
    </xf>
    <xf numFmtId="3" fontId="36" fillId="0" borderId="24" xfId="0" applyNumberFormat="1" applyFont="1" applyBorder="1" applyAlignment="1">
      <alignment vertical="center"/>
    </xf>
    <xf numFmtId="0" fontId="45" fillId="0" borderId="193" xfId="0" applyFont="1" applyBorder="1" applyAlignment="1">
      <alignment horizontal="center" vertical="center" wrapText="1"/>
    </xf>
    <xf numFmtId="0" fontId="45" fillId="0" borderId="194" xfId="0" applyFont="1" applyBorder="1" applyAlignment="1">
      <alignment horizontal="center" vertical="center" wrapText="1"/>
    </xf>
    <xf numFmtId="3" fontId="36" fillId="0" borderId="194" xfId="0" applyNumberFormat="1" applyFont="1" applyBorder="1" applyAlignment="1">
      <alignment vertical="center"/>
    </xf>
    <xf numFmtId="0" fontId="0" fillId="0" borderId="24" xfId="0" applyBorder="1"/>
    <xf numFmtId="0" fontId="0" fillId="6" borderId="3" xfId="0" applyFill="1" applyBorder="1"/>
    <xf numFmtId="0" fontId="5" fillId="10" borderId="195" xfId="0" applyFont="1" applyFill="1" applyBorder="1" applyAlignment="1">
      <alignment horizontal="left"/>
    </xf>
    <xf numFmtId="0" fontId="36" fillId="0" borderId="193" xfId="0" applyFont="1" applyBorder="1" applyAlignment="1">
      <alignment vertical="center" wrapText="1"/>
    </xf>
    <xf numFmtId="0" fontId="5" fillId="10" borderId="196" xfId="0" applyFont="1" applyFill="1" applyBorder="1" applyAlignment="1">
      <alignment horizontal="left"/>
    </xf>
    <xf numFmtId="0" fontId="36" fillId="0" borderId="194" xfId="0" applyFont="1" applyBorder="1" applyAlignment="1">
      <alignment vertical="center" wrapText="1"/>
    </xf>
    <xf numFmtId="164" fontId="5" fillId="10" borderId="196" xfId="0" applyNumberFormat="1" applyFont="1" applyFill="1" applyBorder="1" applyAlignment="1">
      <alignment horizontal="left"/>
    </xf>
    <xf numFmtId="0" fontId="36" fillId="0" borderId="196" xfId="0" applyFont="1" applyBorder="1" applyAlignment="1">
      <alignment vertical="center" wrapText="1"/>
    </xf>
    <xf numFmtId="0" fontId="36" fillId="0" borderId="197" xfId="0" applyFont="1" applyBorder="1" applyAlignment="1">
      <alignment vertical="center" wrapText="1"/>
    </xf>
    <xf numFmtId="0" fontId="36" fillId="0" borderId="198" xfId="0" applyFont="1" applyBorder="1" applyAlignment="1">
      <alignment vertical="center" wrapText="1"/>
    </xf>
    <xf numFmtId="0" fontId="36" fillId="0" borderId="199" xfId="0" applyFont="1" applyBorder="1" applyAlignment="1">
      <alignment vertical="center" wrapText="1"/>
    </xf>
    <xf numFmtId="0" fontId="36" fillId="0" borderId="186" xfId="0" applyFont="1" applyBorder="1" applyAlignment="1">
      <alignment vertical="center" wrapText="1"/>
    </xf>
    <xf numFmtId="0" fontId="0" fillId="0" borderId="185" xfId="0" applyBorder="1"/>
    <xf numFmtId="0" fontId="0" fillId="0" borderId="194" xfId="0" applyBorder="1"/>
    <xf numFmtId="0" fontId="0" fillId="0" borderId="202" xfId="0" applyBorder="1"/>
    <xf numFmtId="0" fontId="0" fillId="0" borderId="186" xfId="0" applyBorder="1"/>
    <xf numFmtId="164" fontId="5" fillId="10" borderId="200" xfId="0" applyNumberFormat="1" applyFont="1" applyFill="1" applyBorder="1" applyAlignment="1">
      <alignment horizontal="left"/>
    </xf>
    <xf numFmtId="164" fontId="5" fillId="10" borderId="201" xfId="0" applyNumberFormat="1" applyFont="1" applyFill="1" applyBorder="1" applyAlignment="1">
      <alignment horizontal="left"/>
    </xf>
    <xf numFmtId="164" fontId="5" fillId="10" borderId="201" xfId="0" applyNumberFormat="1" applyFont="1" applyFill="1" applyBorder="1" applyAlignment="1">
      <alignment horizontal="left" wrapText="1"/>
    </xf>
    <xf numFmtId="0" fontId="5" fillId="0" borderId="201" xfId="0" applyFont="1" applyBorder="1" applyAlignment="1">
      <alignment horizontal="left"/>
    </xf>
    <xf numFmtId="0" fontId="5" fillId="0" borderId="201" xfId="0" applyFont="1" applyBorder="1"/>
    <xf numFmtId="0" fontId="0" fillId="0" borderId="0" xfId="0" applyAlignment="1">
      <alignment horizontal="left"/>
    </xf>
    <xf numFmtId="0" fontId="5" fillId="0" borderId="4" xfId="0" applyFont="1" applyBorder="1" applyAlignment="1">
      <alignment vertical="center"/>
    </xf>
    <xf numFmtId="0" fontId="5" fillId="0" borderId="170" xfId="0" applyFont="1" applyBorder="1" applyAlignment="1">
      <alignment vertical="center" wrapText="1"/>
    </xf>
    <xf numFmtId="3" fontId="0" fillId="0" borderId="3" xfId="0" applyNumberFormat="1" applyBorder="1"/>
    <xf numFmtId="3" fontId="31" fillId="6" borderId="3" xfId="0" applyNumberFormat="1" applyFont="1" applyFill="1" applyBorder="1" applyAlignment="1">
      <alignment vertical="center"/>
    </xf>
    <xf numFmtId="0" fontId="45" fillId="6" borderId="40" xfId="0" applyFont="1" applyFill="1" applyBorder="1" applyAlignment="1">
      <alignment vertical="center"/>
    </xf>
    <xf numFmtId="3" fontId="45" fillId="6" borderId="41" xfId="0" applyNumberFormat="1" applyFont="1" applyFill="1" applyBorder="1" applyAlignment="1">
      <alignment vertical="center"/>
    </xf>
    <xf numFmtId="3" fontId="31" fillId="6" borderId="172" xfId="0" applyNumberFormat="1" applyFont="1" applyFill="1" applyBorder="1" applyAlignment="1">
      <alignment vertical="center"/>
    </xf>
    <xf numFmtId="3" fontId="45" fillId="6" borderId="172" xfId="0" applyNumberFormat="1" applyFont="1" applyFill="1" applyBorder="1" applyAlignment="1">
      <alignment vertical="center"/>
    </xf>
    <xf numFmtId="0" fontId="1" fillId="3" borderId="131" xfId="0" applyFont="1" applyFill="1" applyBorder="1" applyAlignment="1">
      <alignment vertical="center"/>
    </xf>
    <xf numFmtId="3" fontId="36" fillId="0" borderId="175" xfId="0" applyNumberFormat="1" applyFont="1" applyBorder="1" applyAlignment="1">
      <alignment vertical="center"/>
    </xf>
    <xf numFmtId="3" fontId="36" fillId="0" borderId="186" xfId="0" applyNumberFormat="1" applyFont="1" applyBorder="1" applyAlignment="1">
      <alignment vertical="center"/>
    </xf>
    <xf numFmtId="0" fontId="0" fillId="0" borderId="178" xfId="0" applyBorder="1"/>
    <xf numFmtId="0" fontId="0" fillId="0" borderId="38" xfId="0" applyBorder="1"/>
    <xf numFmtId="0" fontId="0" fillId="0" borderId="175" xfId="0" applyBorder="1"/>
    <xf numFmtId="0" fontId="0" fillId="0" borderId="1" xfId="0" applyBorder="1" applyAlignment="1">
      <alignment vertical="center"/>
    </xf>
    <xf numFmtId="0" fontId="31" fillId="6" borderId="174" xfId="0" applyFont="1" applyFill="1" applyBorder="1"/>
    <xf numFmtId="0" fontId="31" fillId="6" borderId="176" xfId="0" applyFont="1" applyFill="1" applyBorder="1"/>
    <xf numFmtId="0" fontId="9" fillId="6" borderId="174" xfId="0" applyFont="1" applyFill="1" applyBorder="1"/>
    <xf numFmtId="0" fontId="0" fillId="0" borderId="0" xfId="0" applyAlignment="1">
      <alignment horizontal="center" vertical="center" wrapText="1"/>
    </xf>
    <xf numFmtId="0" fontId="5" fillId="0" borderId="2" xfId="0" applyFont="1" applyBorder="1" applyAlignment="1">
      <alignment horizontal="left" vertical="center" wrapText="1"/>
    </xf>
    <xf numFmtId="0" fontId="31" fillId="11" borderId="0" xfId="0" applyFont="1" applyFill="1" applyAlignment="1">
      <alignment vertical="center"/>
    </xf>
    <xf numFmtId="0" fontId="0" fillId="11" borderId="0" xfId="0" applyFill="1"/>
    <xf numFmtId="0" fontId="0" fillId="3" borderId="207" xfId="0" applyFill="1" applyBorder="1" applyAlignment="1">
      <alignment horizontal="center"/>
    </xf>
    <xf numFmtId="0" fontId="0" fillId="3" borderId="207" xfId="0" applyFill="1" applyBorder="1"/>
    <xf numFmtId="0" fontId="0" fillId="3" borderId="208" xfId="0" applyFill="1" applyBorder="1" applyAlignment="1">
      <alignment horizontal="center"/>
    </xf>
    <xf numFmtId="0" fontId="0" fillId="3" borderId="208" xfId="0" applyFill="1" applyBorder="1"/>
    <xf numFmtId="0" fontId="0" fillId="0" borderId="207" xfId="0" applyBorder="1" applyAlignment="1">
      <alignment horizontal="center"/>
    </xf>
    <xf numFmtId="0" fontId="0" fillId="0" borderId="207" xfId="0" applyBorder="1"/>
    <xf numFmtId="0" fontId="18" fillId="0" borderId="23" xfId="0" applyFont="1" applyBorder="1" applyAlignment="1">
      <alignment horizontal="center" vertical="center" wrapText="1"/>
    </xf>
    <xf numFmtId="0" fontId="5" fillId="0" borderId="207" xfId="0" applyFont="1" applyBorder="1" applyAlignment="1">
      <alignment horizontal="left" vertical="center" wrapText="1"/>
    </xf>
    <xf numFmtId="0" fontId="18" fillId="4" borderId="27" xfId="0" applyFont="1" applyFill="1" applyBorder="1" applyAlignment="1">
      <alignment horizontal="center" vertical="center" wrapText="1"/>
    </xf>
    <xf numFmtId="0" fontId="16" fillId="0" borderId="13" xfId="0" applyFont="1" applyBorder="1" applyAlignment="1">
      <alignment horizontal="center" vertical="center"/>
    </xf>
    <xf numFmtId="0" fontId="18" fillId="4" borderId="27" xfId="0" applyFont="1" applyFill="1" applyBorder="1" applyAlignment="1">
      <alignment horizontal="left" vertical="center" wrapText="1"/>
    </xf>
    <xf numFmtId="0" fontId="0" fillId="0" borderId="0" xfId="0" applyAlignment="1">
      <alignment horizontal="center" vertical="center"/>
    </xf>
    <xf numFmtId="0" fontId="5" fillId="0" borderId="0" xfId="0" applyFont="1" applyAlignment="1">
      <alignment horizontal="center" vertical="center" wrapText="1"/>
    </xf>
    <xf numFmtId="0" fontId="4" fillId="0" borderId="210" xfId="0" applyFont="1" applyBorder="1" applyAlignment="1">
      <alignment horizontal="center" vertical="center" wrapText="1"/>
    </xf>
    <xf numFmtId="0" fontId="16" fillId="0" borderId="13" xfId="0" applyFont="1" applyBorder="1" applyAlignment="1">
      <alignment horizontal="left" vertical="center"/>
    </xf>
    <xf numFmtId="0" fontId="5" fillId="0" borderId="208" xfId="0" applyFont="1" applyBorder="1" applyAlignment="1">
      <alignment horizontal="left" vertical="center"/>
    </xf>
    <xf numFmtId="0" fontId="5" fillId="0" borderId="207" xfId="0" applyFont="1" applyBorder="1" applyAlignment="1">
      <alignment horizontal="left" vertical="center"/>
    </xf>
    <xf numFmtId="0" fontId="5" fillId="0" borderId="215" xfId="0" applyFont="1" applyBorder="1" applyAlignment="1">
      <alignment horizontal="left" vertical="center"/>
    </xf>
    <xf numFmtId="0" fontId="5" fillId="0" borderId="218" xfId="0" applyFont="1" applyBorder="1" applyAlignment="1">
      <alignment horizontal="left" vertical="center"/>
    </xf>
    <xf numFmtId="0" fontId="5" fillId="0" borderId="209" xfId="0" applyFont="1" applyBorder="1" applyAlignment="1">
      <alignment horizontal="left" vertical="center"/>
    </xf>
    <xf numFmtId="0" fontId="5" fillId="0" borderId="5" xfId="0" applyFont="1" applyBorder="1" applyAlignment="1">
      <alignment horizontal="left" vertical="center"/>
    </xf>
    <xf numFmtId="0" fontId="5" fillId="0" borderId="5" xfId="0" applyFont="1" applyBorder="1" applyAlignment="1">
      <alignment horizontal="left" vertical="center" wrapText="1"/>
    </xf>
    <xf numFmtId="0" fontId="5" fillId="0" borderId="208" xfId="0" applyFont="1" applyBorder="1" applyAlignment="1">
      <alignment horizontal="left" vertical="center" wrapText="1"/>
    </xf>
    <xf numFmtId="0" fontId="5" fillId="0" borderId="215" xfId="0" applyFont="1" applyBorder="1" applyAlignment="1">
      <alignment horizontal="left" vertical="center" wrapText="1"/>
    </xf>
    <xf numFmtId="0" fontId="5" fillId="0" borderId="210" xfId="0" applyFont="1" applyBorder="1" applyAlignment="1">
      <alignment horizontal="left" vertical="center"/>
    </xf>
    <xf numFmtId="0" fontId="5" fillId="0" borderId="211" xfId="0" applyFont="1" applyBorder="1" applyAlignment="1">
      <alignment horizontal="left" vertical="center"/>
    </xf>
    <xf numFmtId="0" fontId="5" fillId="0" borderId="214" xfId="0" applyFont="1" applyBorder="1" applyAlignment="1">
      <alignment horizontal="left" vertical="center"/>
    </xf>
    <xf numFmtId="0" fontId="5" fillId="0" borderId="211" xfId="0" applyFont="1" applyBorder="1" applyAlignment="1">
      <alignment horizontal="left" vertical="center" wrapText="1"/>
    </xf>
    <xf numFmtId="0" fontId="0" fillId="0" borderId="0" xfId="0" applyAlignment="1">
      <alignment horizontal="left" vertical="center"/>
    </xf>
    <xf numFmtId="0" fontId="0" fillId="0" borderId="207" xfId="0" applyBorder="1" applyAlignment="1">
      <alignment horizontal="left" vertical="center"/>
    </xf>
    <xf numFmtId="0" fontId="0" fillId="0" borderId="207" xfId="0" applyBorder="1" applyAlignment="1">
      <alignment horizontal="center" vertical="center"/>
    </xf>
    <xf numFmtId="0" fontId="51" fillId="0" borderId="13" xfId="0" applyFont="1" applyBorder="1" applyAlignment="1">
      <alignment horizontal="center" vertical="center"/>
    </xf>
    <xf numFmtId="0" fontId="45" fillId="0" borderId="210" xfId="0" applyFont="1" applyBorder="1" applyAlignment="1">
      <alignment horizontal="center" vertical="center" wrapText="1"/>
    </xf>
    <xf numFmtId="0" fontId="45" fillId="0" borderId="0" xfId="0" applyFont="1" applyAlignment="1">
      <alignment horizontal="center" vertical="center" wrapText="1"/>
    </xf>
    <xf numFmtId="0" fontId="45" fillId="5" borderId="1" xfId="0" applyFont="1" applyFill="1" applyBorder="1" applyAlignment="1">
      <alignment horizontal="center" vertical="center" wrapText="1"/>
    </xf>
    <xf numFmtId="0" fontId="36" fillId="0" borderId="0" xfId="0" applyFont="1" applyAlignment="1">
      <alignment horizontal="center" vertical="center"/>
    </xf>
    <xf numFmtId="0" fontId="36" fillId="0" borderId="207" xfId="0" applyFont="1" applyBorder="1" applyAlignment="1">
      <alignment horizontal="center" vertical="center"/>
    </xf>
    <xf numFmtId="0" fontId="5" fillId="0" borderId="173" xfId="0" applyFont="1" applyBorder="1" applyAlignment="1">
      <alignment vertical="center" wrapText="1"/>
    </xf>
    <xf numFmtId="0" fontId="5" fillId="0" borderId="1" xfId="0" applyFont="1" applyBorder="1" applyAlignment="1">
      <alignment horizontal="left" wrapText="1"/>
    </xf>
    <xf numFmtId="0" fontId="5" fillId="0" borderId="38" xfId="0" applyFont="1" applyBorder="1" applyAlignment="1">
      <alignment horizontal="left" wrapText="1"/>
    </xf>
    <xf numFmtId="0" fontId="5" fillId="0" borderId="36" xfId="0" applyFont="1" applyBorder="1" applyAlignment="1">
      <alignment horizontal="left" wrapText="1"/>
    </xf>
    <xf numFmtId="0" fontId="4" fillId="0" borderId="171" xfId="0" applyFont="1" applyBorder="1" applyAlignment="1">
      <alignment horizontal="center" vertical="center" wrapText="1"/>
    </xf>
    <xf numFmtId="0" fontId="4" fillId="0" borderId="172" xfId="0" applyFont="1" applyBorder="1" applyAlignment="1">
      <alignment horizontal="center" vertical="center" wrapText="1"/>
    </xf>
    <xf numFmtId="0" fontId="5" fillId="0" borderId="28" xfId="0" applyFont="1" applyBorder="1"/>
    <xf numFmtId="165" fontId="6" fillId="0" borderId="8" xfId="0" applyNumberFormat="1" applyFont="1" applyBorder="1" applyAlignment="1">
      <alignment horizontal="left" vertical="justify" wrapText="1"/>
    </xf>
    <xf numFmtId="165" fontId="20" fillId="0" borderId="8" xfId="0" applyNumberFormat="1" applyFont="1" applyBorder="1" applyAlignment="1">
      <alignment horizontal="center" vertical="center" wrapText="1"/>
    </xf>
    <xf numFmtId="0" fontId="5" fillId="0" borderId="1" xfId="0" applyFont="1" applyBorder="1" applyAlignment="1">
      <alignment horizontal="left" vertical="center" wrapText="1"/>
    </xf>
    <xf numFmtId="0" fontId="16" fillId="0" borderId="13" xfId="0" applyFont="1" applyBorder="1" applyAlignment="1">
      <alignment horizontal="center" vertical="center"/>
    </xf>
    <xf numFmtId="0" fontId="18" fillId="4" borderId="23" xfId="0" applyFont="1" applyFill="1" applyBorder="1" applyAlignment="1">
      <alignment horizontal="center" vertical="center" wrapText="1"/>
    </xf>
    <xf numFmtId="0" fontId="5" fillId="0" borderId="31" xfId="0" applyFont="1" applyBorder="1" applyAlignment="1">
      <alignment horizontal="left" vertical="center"/>
    </xf>
    <xf numFmtId="0" fontId="5" fillId="0" borderId="4" xfId="0" applyFont="1" applyBorder="1" applyAlignment="1">
      <alignment horizontal="left" vertical="center" wrapText="1"/>
    </xf>
    <xf numFmtId="0" fontId="1" fillId="6" borderId="192" xfId="0" applyFont="1" applyFill="1" applyBorder="1" applyAlignment="1">
      <alignment horizontal="center" vertical="center"/>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24" xfId="0" applyFont="1" applyBorder="1" applyAlignment="1">
      <alignment horizontal="left" vertical="center" wrapText="1"/>
    </xf>
    <xf numFmtId="0" fontId="1" fillId="6" borderId="35" xfId="0" applyFont="1" applyFill="1" applyBorder="1" applyAlignment="1">
      <alignment horizontal="center" vertical="center"/>
    </xf>
    <xf numFmtId="0" fontId="1" fillId="6" borderId="0" xfId="0" applyFont="1" applyFill="1" applyAlignment="1">
      <alignment horizontal="center" vertical="center"/>
    </xf>
    <xf numFmtId="0" fontId="23" fillId="4" borderId="173" xfId="0" applyFont="1" applyFill="1" applyBorder="1" applyAlignment="1">
      <alignment horizontal="center" vertical="center"/>
    </xf>
    <xf numFmtId="0" fontId="5" fillId="0" borderId="25" xfId="0" applyFont="1" applyBorder="1" applyAlignment="1">
      <alignment horizontal="left" vertical="center" wrapText="1"/>
    </xf>
    <xf numFmtId="0" fontId="5" fillId="0" borderId="23" xfId="0" applyFont="1" applyBorder="1" applyAlignment="1">
      <alignment horizontal="left" vertical="center" wrapText="1"/>
    </xf>
    <xf numFmtId="0" fontId="11" fillId="0" borderId="0" xfId="0" applyFont="1" applyAlignment="1">
      <alignment horizontal="center" vertical="center"/>
    </xf>
    <xf numFmtId="0" fontId="5" fillId="0" borderId="32" xfId="0" applyFont="1" applyBorder="1" applyAlignment="1">
      <alignment horizontal="left"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0" borderId="24" xfId="0" applyFont="1" applyBorder="1" applyAlignment="1">
      <alignment horizontal="left" vertical="center"/>
    </xf>
    <xf numFmtId="0" fontId="1" fillId="6" borderId="23" xfId="0" applyFont="1" applyFill="1" applyBorder="1" applyAlignment="1">
      <alignment horizontal="center" vertical="center"/>
    </xf>
    <xf numFmtId="0" fontId="23" fillId="4" borderId="31" xfId="0" applyFont="1" applyFill="1" applyBorder="1" applyAlignment="1">
      <alignment horizontal="center" vertical="center"/>
    </xf>
    <xf numFmtId="0" fontId="1" fillId="6" borderId="126" xfId="0" applyFont="1" applyFill="1" applyBorder="1" applyAlignment="1">
      <alignment horizontal="center" vertical="center"/>
    </xf>
    <xf numFmtId="0" fontId="1" fillId="6" borderId="100" xfId="0" applyFont="1" applyFill="1" applyBorder="1" applyAlignment="1">
      <alignment horizontal="center" vertical="center"/>
    </xf>
    <xf numFmtId="0" fontId="5" fillId="0" borderId="29" xfId="0" applyFont="1" applyBorder="1" applyAlignment="1">
      <alignment horizontal="left" vertical="center" wrapText="1"/>
    </xf>
    <xf numFmtId="0" fontId="20" fillId="0" borderId="1" xfId="0" applyFont="1" applyBorder="1" applyAlignment="1">
      <alignment horizontal="left" vertical="center" wrapText="1"/>
    </xf>
    <xf numFmtId="0" fontId="23" fillId="4" borderId="203" xfId="0" applyFont="1" applyFill="1" applyBorder="1" applyAlignment="1">
      <alignment horizontal="center" vertical="center"/>
    </xf>
    <xf numFmtId="0" fontId="23" fillId="4" borderId="204" xfId="0" applyFont="1" applyFill="1" applyBorder="1" applyAlignment="1">
      <alignment horizontal="center" vertical="center"/>
    </xf>
    <xf numFmtId="0" fontId="23" fillId="4" borderId="205" xfId="0" applyFont="1" applyFill="1" applyBorder="1" applyAlignment="1">
      <alignment horizontal="center" vertical="center"/>
    </xf>
    <xf numFmtId="0" fontId="5" fillId="0" borderId="170" xfId="0" applyFont="1" applyBorder="1" applyAlignment="1">
      <alignment horizontal="left" vertical="center"/>
    </xf>
    <xf numFmtId="0" fontId="18" fillId="4" borderId="75" xfId="0" applyFont="1" applyFill="1" applyBorder="1" applyAlignment="1">
      <alignment horizontal="center" vertical="center" wrapText="1"/>
    </xf>
    <xf numFmtId="0" fontId="2" fillId="6" borderId="100" xfId="0" applyFont="1" applyFill="1" applyBorder="1" applyAlignment="1">
      <alignment horizontal="center" vertical="center"/>
    </xf>
    <xf numFmtId="0" fontId="2" fillId="6" borderId="35" xfId="0" applyFont="1" applyFill="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0" fontId="1" fillId="0" borderId="24" xfId="0" applyFont="1" applyBorder="1" applyAlignment="1">
      <alignment horizontal="center" vertical="center"/>
    </xf>
    <xf numFmtId="0" fontId="5" fillId="0" borderId="171" xfId="0" applyFont="1" applyBorder="1" applyAlignment="1">
      <alignment horizontal="left" vertical="center"/>
    </xf>
    <xf numFmtId="0" fontId="5" fillId="0" borderId="0" xfId="0" applyFont="1" applyAlignment="1">
      <alignment horizontal="left" vertical="center"/>
    </xf>
    <xf numFmtId="0" fontId="18" fillId="4" borderId="30"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57" xfId="0" applyFont="1" applyFill="1" applyBorder="1" applyAlignment="1">
      <alignment horizontal="left" vertical="center" wrapText="1"/>
    </xf>
    <xf numFmtId="0" fontId="20" fillId="0" borderId="32" xfId="0" applyFont="1" applyBorder="1" applyAlignment="1">
      <alignment horizontal="left" vertical="center" wrapText="1"/>
    </xf>
    <xf numFmtId="0" fontId="20" fillId="0" borderId="33" xfId="0" applyFont="1" applyBorder="1" applyAlignment="1">
      <alignment horizontal="left" vertical="center" wrapText="1"/>
    </xf>
    <xf numFmtId="0" fontId="20" fillId="0" borderId="34"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5" fillId="0" borderId="34" xfId="0" applyFont="1" applyBorder="1" applyAlignment="1">
      <alignment horizontal="left" vertical="center" wrapText="1"/>
    </xf>
    <xf numFmtId="0" fontId="5" fillId="0" borderId="31" xfId="0" applyFont="1" applyBorder="1" applyAlignment="1">
      <alignment horizontal="left" vertical="center" wrapText="1"/>
    </xf>
    <xf numFmtId="0" fontId="3" fillId="5" borderId="32" xfId="0" applyFont="1" applyFill="1" applyBorder="1" applyAlignment="1">
      <alignment horizontal="center" vertical="center"/>
    </xf>
    <xf numFmtId="0" fontId="3" fillId="5" borderId="33" xfId="0" applyFont="1" applyFill="1" applyBorder="1" applyAlignment="1">
      <alignment horizontal="center" vertical="center"/>
    </xf>
    <xf numFmtId="0" fontId="3" fillId="5" borderId="34" xfId="0" applyFont="1" applyFill="1" applyBorder="1" applyAlignment="1">
      <alignment horizontal="center" vertical="center"/>
    </xf>
    <xf numFmtId="0" fontId="3" fillId="6" borderId="32" xfId="0" applyFont="1" applyFill="1" applyBorder="1" applyAlignment="1">
      <alignment horizontal="center" vertical="center"/>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224" xfId="0" applyFont="1" applyFill="1" applyBorder="1" applyAlignment="1">
      <alignment horizontal="center" vertical="center"/>
    </xf>
    <xf numFmtId="0" fontId="3" fillId="6" borderId="75" xfId="0" applyFont="1" applyFill="1" applyBorder="1" applyAlignment="1">
      <alignment horizontal="center" vertical="center"/>
    </xf>
    <xf numFmtId="0" fontId="3" fillId="6" borderId="225" xfId="0" applyFont="1" applyFill="1" applyBorder="1" applyAlignment="1">
      <alignment horizontal="center" vertical="center"/>
    </xf>
    <xf numFmtId="0" fontId="2" fillId="6" borderId="0" xfId="0" applyFont="1" applyFill="1" applyAlignment="1">
      <alignment horizontal="center" vertical="center"/>
    </xf>
    <xf numFmtId="0" fontId="19" fillId="4" borderId="31" xfId="0" applyFont="1" applyFill="1" applyBorder="1" applyAlignment="1">
      <alignment horizontal="center" vertical="center"/>
    </xf>
    <xf numFmtId="0" fontId="9" fillId="0" borderId="31" xfId="0" applyFont="1" applyBorder="1" applyAlignment="1">
      <alignment horizontal="left" vertical="center"/>
    </xf>
    <xf numFmtId="0" fontId="9" fillId="0" borderId="170" xfId="0" applyFont="1" applyBorder="1" applyAlignment="1">
      <alignment horizontal="left" vertical="center"/>
    </xf>
    <xf numFmtId="0" fontId="5" fillId="0" borderId="100" xfId="0" applyFont="1" applyBorder="1" applyAlignment="1">
      <alignment horizontal="left" vertical="center" wrapText="1"/>
    </xf>
    <xf numFmtId="0" fontId="5" fillId="0" borderId="35" xfId="0" applyFont="1" applyBorder="1" applyAlignment="1">
      <alignment horizontal="left" vertical="center" wrapText="1"/>
    </xf>
    <xf numFmtId="0" fontId="5" fillId="0" borderId="206" xfId="0" applyFont="1" applyBorder="1" applyAlignment="1">
      <alignment horizontal="left" vertical="center" wrapText="1"/>
    </xf>
    <xf numFmtId="0" fontId="5" fillId="0" borderId="173" xfId="0" applyFont="1" applyBorder="1" applyAlignment="1">
      <alignment horizontal="left" vertical="center" wrapText="1"/>
    </xf>
    <xf numFmtId="0" fontId="3" fillId="6" borderId="100" xfId="0" applyFont="1" applyFill="1" applyBorder="1" applyAlignment="1">
      <alignment horizontal="center" vertical="center"/>
    </xf>
    <xf numFmtId="0" fontId="3" fillId="6" borderId="35" xfId="0" applyFont="1" applyFill="1" applyBorder="1" applyAlignment="1">
      <alignment horizontal="center" vertical="center"/>
    </xf>
    <xf numFmtId="0" fontId="3" fillId="6" borderId="206" xfId="0" applyFont="1" applyFill="1" applyBorder="1" applyAlignment="1">
      <alignment horizontal="center" vertical="center"/>
    </xf>
    <xf numFmtId="0" fontId="2" fillId="6" borderId="126" xfId="0" applyFont="1" applyFill="1" applyBorder="1" applyAlignment="1">
      <alignment horizontal="center" vertical="center"/>
    </xf>
    <xf numFmtId="0" fontId="1" fillId="6" borderId="27" xfId="0" applyFont="1" applyFill="1" applyBorder="1" applyAlignment="1">
      <alignment horizontal="center" vertical="center"/>
    </xf>
    <xf numFmtId="0" fontId="5" fillId="0" borderId="1" xfId="0" applyFont="1" applyBorder="1" applyAlignment="1">
      <alignment horizontal="left" vertical="center"/>
    </xf>
    <xf numFmtId="0" fontId="23" fillId="4" borderId="170" xfId="0" applyFont="1" applyFill="1" applyBorder="1" applyAlignment="1">
      <alignment horizontal="center" vertical="center"/>
    </xf>
    <xf numFmtId="0" fontId="5" fillId="0" borderId="173" xfId="0" applyFont="1" applyBorder="1" applyAlignment="1">
      <alignment horizontal="left" vertical="center"/>
    </xf>
    <xf numFmtId="0" fontId="1" fillId="6" borderId="13" xfId="0" applyFont="1" applyFill="1" applyBorder="1" applyAlignment="1">
      <alignment horizontal="center" vertical="center"/>
    </xf>
    <xf numFmtId="0" fontId="4" fillId="6" borderId="27" xfId="0" applyFont="1" applyFill="1" applyBorder="1" applyAlignment="1">
      <alignment horizontal="center" vertical="center"/>
    </xf>
    <xf numFmtId="0" fontId="0" fillId="0" borderId="0" xfId="0" applyAlignment="1">
      <alignment horizontal="center" vertical="center"/>
    </xf>
    <xf numFmtId="0" fontId="5" fillId="0" borderId="207" xfId="0" applyFont="1" applyBorder="1" applyAlignment="1">
      <alignment horizontal="left" vertical="center" wrapText="1"/>
    </xf>
    <xf numFmtId="0" fontId="5" fillId="0" borderId="2" xfId="0" applyFont="1" applyBorder="1" applyAlignment="1">
      <alignment horizontal="left" vertical="center" wrapText="1"/>
    </xf>
    <xf numFmtId="0" fontId="4" fillId="0" borderId="217" xfId="0" applyFont="1" applyBorder="1" applyAlignment="1">
      <alignment horizontal="center" vertical="center" wrapText="1"/>
    </xf>
    <xf numFmtId="0" fontId="4" fillId="0" borderId="210" xfId="0" applyFont="1" applyBorder="1" applyAlignment="1">
      <alignment horizontal="center" vertical="center" wrapText="1"/>
    </xf>
    <xf numFmtId="0" fontId="4" fillId="0" borderId="216" xfId="0" applyFont="1" applyBorder="1" applyAlignment="1">
      <alignment horizontal="center" vertical="center" wrapText="1"/>
    </xf>
    <xf numFmtId="0" fontId="4" fillId="0" borderId="5" xfId="0" applyFont="1" applyBorder="1" applyAlignment="1">
      <alignment horizontal="center" vertical="center" wrapText="1"/>
    </xf>
    <xf numFmtId="0" fontId="18" fillId="4" borderId="83"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 fillId="0" borderId="219" xfId="0" applyFont="1" applyBorder="1" applyAlignment="1">
      <alignment horizontal="center" vertical="center"/>
    </xf>
    <xf numFmtId="0" fontId="1" fillId="0" borderId="187" xfId="0" applyFont="1" applyBorder="1" applyAlignment="1">
      <alignment horizontal="center" vertical="center"/>
    </xf>
    <xf numFmtId="0" fontId="1" fillId="0" borderId="220" xfId="0" applyFont="1" applyBorder="1" applyAlignment="1">
      <alignment horizontal="center" vertical="center"/>
    </xf>
    <xf numFmtId="0" fontId="4" fillId="0" borderId="212" xfId="0" applyFont="1" applyBorder="1" applyAlignment="1">
      <alignment horizontal="center" vertical="center" wrapText="1"/>
    </xf>
    <xf numFmtId="0" fontId="45" fillId="0" borderId="221" xfId="0" applyFont="1" applyBorder="1" applyAlignment="1">
      <alignment horizontal="center" vertical="center" wrapText="1"/>
    </xf>
    <xf numFmtId="0" fontId="45" fillId="0" borderId="222" xfId="0" applyFont="1" applyBorder="1" applyAlignment="1">
      <alignment horizontal="center" vertical="center" wrapText="1"/>
    </xf>
    <xf numFmtId="0" fontId="45" fillId="0" borderId="223" xfId="0" applyFont="1" applyBorder="1" applyAlignment="1">
      <alignment horizontal="center" vertical="center" wrapText="1"/>
    </xf>
    <xf numFmtId="0" fontId="45" fillId="0" borderId="210" xfId="0" applyFont="1" applyBorder="1" applyAlignment="1">
      <alignment horizontal="center" vertical="center" wrapText="1"/>
    </xf>
    <xf numFmtId="0" fontId="4" fillId="0" borderId="213"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5" xfId="0" applyFont="1" applyBorder="1" applyAlignment="1">
      <alignment horizontal="center" vertical="center" wrapText="1"/>
    </xf>
    <xf numFmtId="0" fontId="45" fillId="0" borderId="0" xfId="0" applyFont="1" applyAlignment="1">
      <alignment horizontal="center" vertical="center" wrapText="1"/>
    </xf>
    <xf numFmtId="0" fontId="45" fillId="0" borderId="16" xfId="0" applyFont="1" applyBorder="1" applyAlignment="1">
      <alignment horizontal="center" vertical="center" wrapText="1"/>
    </xf>
    <xf numFmtId="0" fontId="1" fillId="0" borderId="155" xfId="0" applyFont="1" applyBorder="1" applyAlignment="1">
      <alignment horizontal="center" vertical="center" wrapText="1"/>
    </xf>
    <xf numFmtId="0" fontId="4" fillId="5" borderId="1" xfId="0" applyFont="1" applyFill="1" applyBorder="1" applyAlignment="1">
      <alignment horizontal="center" vertical="center" wrapText="1"/>
    </xf>
    <xf numFmtId="0" fontId="4" fillId="0" borderId="38" xfId="0" applyFont="1" applyBorder="1" applyAlignment="1">
      <alignment horizontal="center" wrapText="1"/>
    </xf>
    <xf numFmtId="0" fontId="4" fillId="0" borderId="36" xfId="0" applyFont="1" applyBorder="1" applyAlignment="1">
      <alignment horizontal="center" wrapText="1"/>
    </xf>
    <xf numFmtId="0" fontId="4" fillId="0" borderId="2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171" xfId="0" applyFont="1" applyBorder="1" applyAlignment="1">
      <alignment horizontal="center" vertical="center" wrapText="1"/>
    </xf>
    <xf numFmtId="0" fontId="4" fillId="0" borderId="172" xfId="0" applyFont="1" applyBorder="1" applyAlignment="1">
      <alignment horizontal="center" vertical="center" wrapText="1"/>
    </xf>
    <xf numFmtId="0" fontId="4" fillId="0" borderId="228" xfId="0" applyFont="1" applyBorder="1" applyAlignment="1">
      <alignment horizontal="center" vertical="center" wrapText="1"/>
    </xf>
    <xf numFmtId="0" fontId="4" fillId="0" borderId="229" xfId="0" applyFont="1" applyBorder="1" applyAlignment="1">
      <alignment horizontal="center" vertical="center" wrapText="1"/>
    </xf>
    <xf numFmtId="0" fontId="4" fillId="0" borderId="230" xfId="0" applyFont="1" applyBorder="1" applyAlignment="1">
      <alignment horizontal="center" vertical="center" wrapText="1"/>
    </xf>
    <xf numFmtId="0" fontId="4" fillId="0" borderId="231" xfId="0" applyFont="1" applyBorder="1" applyAlignment="1">
      <alignment horizontal="center" vertical="center" wrapText="1"/>
    </xf>
    <xf numFmtId="0" fontId="1" fillId="0" borderId="226" xfId="0" applyFont="1" applyBorder="1" applyAlignment="1">
      <alignment horizontal="center" vertical="center"/>
    </xf>
    <xf numFmtId="0" fontId="1" fillId="0" borderId="23" xfId="0" applyFont="1" applyBorder="1" applyAlignment="1">
      <alignment horizontal="center" vertical="center"/>
    </xf>
    <xf numFmtId="0" fontId="1" fillId="0" borderId="227" xfId="0" applyFont="1" applyBorder="1" applyAlignment="1">
      <alignment horizontal="center" vertical="center"/>
    </xf>
    <xf numFmtId="0" fontId="0" fillId="0" borderId="4" xfId="0" applyBorder="1" applyAlignment="1">
      <alignment horizontal="center"/>
    </xf>
    <xf numFmtId="0" fontId="49" fillId="4" borderId="0" xfId="0" applyFont="1" applyFill="1" applyAlignment="1">
      <alignment horizontal="center" vertical="center"/>
    </xf>
    <xf numFmtId="0" fontId="5" fillId="0" borderId="1" xfId="0" applyFont="1" applyBorder="1" applyAlignment="1">
      <alignment horizontal="left"/>
    </xf>
    <xf numFmtId="0" fontId="0" fillId="0" borderId="1" xfId="0"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8" xfId="0" applyFont="1" applyBorder="1" applyAlignment="1">
      <alignment horizontal="left" vertical="center" wrapText="1"/>
    </xf>
    <xf numFmtId="0" fontId="5" fillId="0" borderId="36" xfId="0" applyFont="1" applyBorder="1" applyAlignment="1">
      <alignment horizontal="left" vertical="center" wrapText="1"/>
    </xf>
    <xf numFmtId="0" fontId="5" fillId="0" borderId="38" xfId="0" applyFont="1" applyBorder="1" applyAlignment="1">
      <alignment horizontal="center"/>
    </xf>
    <xf numFmtId="0" fontId="5" fillId="0" borderId="37" xfId="0" applyFont="1" applyBorder="1" applyAlignment="1">
      <alignment horizontal="left" vertical="center" wrapText="1"/>
    </xf>
    <xf numFmtId="0" fontId="5" fillId="0" borderId="28" xfId="0" applyFont="1" applyBorder="1" applyAlignment="1">
      <alignment horizontal="left" vertical="center" wrapText="1"/>
    </xf>
    <xf numFmtId="0" fontId="5" fillId="0" borderId="39" xfId="0" applyFont="1" applyBorder="1" applyAlignment="1">
      <alignment horizontal="left" vertical="center" wrapText="1"/>
    </xf>
    <xf numFmtId="0" fontId="5" fillId="0" borderId="36" xfId="0" applyFont="1" applyBorder="1" applyAlignment="1">
      <alignment horizontal="center"/>
    </xf>
    <xf numFmtId="0" fontId="10" fillId="0" borderId="1" xfId="0" applyFont="1" applyBorder="1" applyAlignment="1">
      <alignment horizontal="center" vertical="center"/>
    </xf>
    <xf numFmtId="0" fontId="8" fillId="0" borderId="1" xfId="0" applyFont="1" applyBorder="1" applyAlignment="1">
      <alignment horizontal="center" vertical="center"/>
    </xf>
    <xf numFmtId="14" fontId="8" fillId="0" borderId="1" xfId="0" applyNumberFormat="1" applyFont="1" applyBorder="1" applyAlignment="1">
      <alignment horizontal="center" vertical="center"/>
    </xf>
    <xf numFmtId="0" fontId="26" fillId="4" borderId="0" xfId="0" applyFont="1" applyFill="1" applyAlignment="1">
      <alignment horizontal="center" vertical="center"/>
    </xf>
    <xf numFmtId="0" fontId="18" fillId="4" borderId="27"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0" fillId="0" borderId="0" xfId="0" applyFont="1" applyAlignment="1">
      <alignment horizontal="center" vertical="center" wrapText="1"/>
    </xf>
    <xf numFmtId="0" fontId="14" fillId="0" borderId="0" xfId="0" applyFont="1" applyAlignment="1">
      <alignment horizontal="center" vertical="center" wrapText="1"/>
    </xf>
    <xf numFmtId="14" fontId="8" fillId="0" borderId="76" xfId="0" applyNumberFormat="1" applyFont="1" applyBorder="1" applyAlignment="1">
      <alignment horizontal="center" vertical="center"/>
    </xf>
    <xf numFmtId="0" fontId="8" fillId="0" borderId="77" xfId="0" applyFont="1" applyBorder="1" applyAlignment="1">
      <alignment horizontal="center" vertical="center"/>
    </xf>
    <xf numFmtId="0" fontId="5" fillId="3" borderId="133" xfId="0" applyFont="1" applyFill="1" applyBorder="1" applyAlignment="1">
      <alignment horizontal="left" vertical="center" wrapText="1"/>
    </xf>
    <xf numFmtId="0" fontId="8" fillId="0" borderId="17" xfId="0" applyFont="1" applyBorder="1" applyAlignment="1">
      <alignment horizontal="center" vertical="center"/>
    </xf>
    <xf numFmtId="0" fontId="8" fillId="0" borderId="19" xfId="0" applyFont="1" applyBorder="1" applyAlignment="1">
      <alignment horizontal="center" vertical="center"/>
    </xf>
    <xf numFmtId="0" fontId="8" fillId="0" borderId="18" xfId="0" applyFont="1" applyBorder="1" applyAlignment="1">
      <alignment horizontal="center" vertical="center"/>
    </xf>
    <xf numFmtId="0" fontId="5" fillId="3" borderId="135" xfId="0" applyFont="1" applyFill="1" applyBorder="1" applyAlignment="1">
      <alignment horizontal="left" vertical="center" wrapText="1"/>
    </xf>
    <xf numFmtId="0" fontId="5" fillId="3" borderId="136" xfId="0" applyFont="1" applyFill="1" applyBorder="1" applyAlignment="1">
      <alignment horizontal="left" vertical="center" wrapText="1"/>
    </xf>
    <xf numFmtId="0" fontId="5" fillId="3" borderId="78" xfId="0" applyFont="1" applyFill="1" applyBorder="1" applyAlignment="1">
      <alignment horizontal="left" vertical="center" wrapText="1"/>
    </xf>
    <xf numFmtId="0" fontId="26" fillId="4" borderId="3"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155"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156" xfId="0" applyFont="1" applyBorder="1" applyAlignment="1">
      <alignment horizontal="center" vertical="center" wrapText="1"/>
    </xf>
    <xf numFmtId="0" fontId="4" fillId="0" borderId="0" xfId="0" applyFont="1" applyAlignment="1">
      <alignment horizontal="center" vertical="center" wrapText="1"/>
    </xf>
    <xf numFmtId="0" fontId="4" fillId="0" borderId="157" xfId="0" applyFont="1" applyBorder="1" applyAlignment="1">
      <alignment horizontal="center" vertical="center" wrapText="1"/>
    </xf>
    <xf numFmtId="0" fontId="4" fillId="0" borderId="158" xfId="0" applyFont="1" applyBorder="1" applyAlignment="1">
      <alignment horizontal="center" vertical="center" wrapText="1"/>
    </xf>
    <xf numFmtId="0" fontId="4" fillId="0" borderId="159" xfId="0" applyFont="1" applyBorder="1" applyAlignment="1">
      <alignment horizontal="center" vertical="center" wrapText="1"/>
    </xf>
    <xf numFmtId="0" fontId="4" fillId="0" borderId="8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46" xfId="0" applyFont="1" applyBorder="1" applyAlignment="1">
      <alignment horizontal="center" vertical="center" wrapText="1"/>
    </xf>
    <xf numFmtId="49" fontId="20" fillId="0" borderId="109" xfId="0" applyNumberFormat="1" applyFont="1" applyBorder="1" applyAlignment="1">
      <alignment horizontal="left" vertical="center" wrapText="1"/>
    </xf>
    <xf numFmtId="49" fontId="20" fillId="0" borderId="87" xfId="0" applyNumberFormat="1" applyFont="1" applyBorder="1" applyAlignment="1">
      <alignment horizontal="left" vertical="center" wrapText="1"/>
    </xf>
    <xf numFmtId="49" fontId="20" fillId="0" borderId="112" xfId="0" applyNumberFormat="1" applyFont="1" applyBorder="1" applyAlignment="1">
      <alignment horizontal="left" vertical="center" wrapText="1"/>
    </xf>
    <xf numFmtId="165" fontId="6" fillId="0" borderId="117" xfId="0" applyNumberFormat="1" applyFont="1" applyBorder="1" applyAlignment="1">
      <alignment horizontal="center" vertical="center" wrapText="1"/>
    </xf>
    <xf numFmtId="165" fontId="6" fillId="0" borderId="119" xfId="0" applyNumberFormat="1" applyFont="1" applyBorder="1" applyAlignment="1">
      <alignment horizontal="center" vertical="center" wrapText="1"/>
    </xf>
    <xf numFmtId="165" fontId="6" fillId="0" borderId="118" xfId="0" applyNumberFormat="1" applyFont="1" applyBorder="1" applyAlignment="1">
      <alignment horizontal="center" vertical="center" wrapText="1"/>
    </xf>
    <xf numFmtId="49" fontId="6" fillId="0" borderId="108" xfId="0" applyNumberFormat="1" applyFont="1" applyBorder="1" applyAlignment="1">
      <alignment horizontal="center" vertical="center"/>
    </xf>
    <xf numFmtId="49" fontId="6" fillId="0" borderId="109" xfId="0" applyNumberFormat="1" applyFont="1" applyBorder="1" applyAlignment="1">
      <alignment horizontal="center" vertical="center"/>
    </xf>
    <xf numFmtId="49" fontId="6" fillId="0" borderId="115" xfId="0" applyNumberFormat="1" applyFont="1" applyBorder="1" applyAlignment="1">
      <alignment horizontal="center" vertical="center"/>
    </xf>
    <xf numFmtId="0" fontId="4" fillId="0" borderId="45" xfId="0" applyFont="1" applyBorder="1" applyAlignment="1">
      <alignment horizontal="center" vertical="center" wrapText="1"/>
    </xf>
    <xf numFmtId="49" fontId="20" fillId="0" borderId="48" xfId="0" applyNumberFormat="1" applyFont="1" applyBorder="1" applyAlignment="1">
      <alignment horizontal="left" vertical="center" wrapText="1"/>
    </xf>
    <xf numFmtId="49" fontId="20" fillId="0" borderId="43" xfId="0" applyNumberFormat="1" applyFont="1" applyBorder="1" applyAlignment="1">
      <alignment horizontal="left" vertical="center" wrapText="1"/>
    </xf>
    <xf numFmtId="49" fontId="20" fillId="0" borderId="47" xfId="0" applyNumberFormat="1" applyFont="1" applyBorder="1" applyAlignment="1">
      <alignment horizontal="left" vertical="center" wrapText="1"/>
    </xf>
    <xf numFmtId="49" fontId="20" fillId="0" borderId="41" xfId="0" applyNumberFormat="1" applyFont="1" applyBorder="1" applyAlignment="1">
      <alignment horizontal="left" vertical="center" wrapText="1"/>
    </xf>
    <xf numFmtId="49" fontId="20" fillId="0" borderId="51" xfId="0" applyNumberFormat="1" applyFont="1" applyBorder="1" applyAlignment="1">
      <alignment horizontal="left" vertical="center" wrapText="1"/>
    </xf>
    <xf numFmtId="49" fontId="20" fillId="0" borderId="42" xfId="0" applyNumberFormat="1" applyFont="1" applyBorder="1" applyAlignment="1">
      <alignment horizontal="left" vertical="center" wrapText="1"/>
    </xf>
    <xf numFmtId="0" fontId="4" fillId="0" borderId="44" xfId="0" applyFont="1" applyBorder="1" applyAlignment="1">
      <alignment horizontal="center" vertical="center"/>
    </xf>
    <xf numFmtId="0" fontId="4" fillId="0" borderId="46" xfId="0" applyFont="1" applyBorder="1" applyAlignment="1">
      <alignment horizontal="center" vertical="center"/>
    </xf>
    <xf numFmtId="49" fontId="20" fillId="0" borderId="70" xfId="0" applyNumberFormat="1" applyFont="1" applyBorder="1" applyAlignment="1">
      <alignment horizontal="left" vertical="center" wrapText="1"/>
    </xf>
    <xf numFmtId="49" fontId="20" fillId="0" borderId="68" xfId="0" applyNumberFormat="1" applyFont="1" applyBorder="1" applyAlignment="1">
      <alignment horizontal="left" vertical="center" wrapText="1"/>
    </xf>
    <xf numFmtId="0" fontId="4" fillId="0" borderId="45" xfId="0" applyFont="1" applyBorder="1" applyAlignment="1">
      <alignment horizontal="center" vertical="center"/>
    </xf>
    <xf numFmtId="49" fontId="6" fillId="0" borderId="93" xfId="0" applyNumberFormat="1" applyFont="1" applyBorder="1" applyAlignment="1">
      <alignment horizontal="center" vertical="center" wrapText="1"/>
    </xf>
    <xf numFmtId="49" fontId="6" fillId="0" borderId="94" xfId="0" applyNumberFormat="1" applyFont="1" applyBorder="1" applyAlignment="1">
      <alignment horizontal="center" vertical="center" wrapText="1"/>
    </xf>
    <xf numFmtId="49" fontId="6" fillId="0" borderId="95" xfId="0" applyNumberFormat="1" applyFont="1" applyBorder="1" applyAlignment="1">
      <alignment horizontal="center" vertical="center" wrapText="1"/>
    </xf>
    <xf numFmtId="0" fontId="6" fillId="0" borderId="46" xfId="0" applyFont="1" applyBorder="1" applyAlignment="1">
      <alignment horizontal="center" vertical="center" wrapText="1"/>
    </xf>
    <xf numFmtId="0" fontId="6" fillId="0" borderId="45" xfId="0" applyFont="1" applyBorder="1" applyAlignment="1">
      <alignment horizontal="center" vertical="center" wrapText="1"/>
    </xf>
    <xf numFmtId="49" fontId="6" fillId="0" borderId="49" xfId="0" applyNumberFormat="1" applyFont="1" applyBorder="1" applyAlignment="1">
      <alignment horizontal="center" vertical="center"/>
    </xf>
    <xf numFmtId="49" fontId="6" fillId="0" borderId="50" xfId="0" applyNumberFormat="1" applyFont="1" applyBorder="1" applyAlignment="1">
      <alignment horizontal="center" vertical="center"/>
    </xf>
    <xf numFmtId="49" fontId="6" fillId="0" borderId="117" xfId="0" applyNumberFormat="1" applyFont="1" applyBorder="1" applyAlignment="1">
      <alignment horizontal="center" vertical="center"/>
    </xf>
    <xf numFmtId="49" fontId="6" fillId="0" borderId="118" xfId="0" applyNumberFormat="1" applyFont="1" applyBorder="1" applyAlignment="1">
      <alignment horizontal="center" vertical="center"/>
    </xf>
    <xf numFmtId="0" fontId="1" fillId="0" borderId="98" xfId="0" applyFont="1" applyBorder="1" applyAlignment="1">
      <alignment horizontal="center" vertical="center"/>
    </xf>
    <xf numFmtId="0" fontId="1" fillId="0" borderId="99" xfId="0" applyFont="1" applyBorder="1" applyAlignment="1">
      <alignment horizontal="center" vertical="center"/>
    </xf>
    <xf numFmtId="165" fontId="0" fillId="0" borderId="179" xfId="0" applyNumberFormat="1" applyBorder="1" applyAlignment="1">
      <alignment horizontal="center" vertical="center"/>
    </xf>
    <xf numFmtId="165" fontId="0" fillId="0" borderId="180" xfId="0" applyNumberFormat="1" applyBorder="1" applyAlignment="1">
      <alignment horizontal="center" vertical="center"/>
    </xf>
    <xf numFmtId="165" fontId="0" fillId="0" borderId="181" xfId="0" applyNumberFormat="1" applyBorder="1" applyAlignment="1">
      <alignment horizontal="center" vertical="center"/>
    </xf>
    <xf numFmtId="0" fontId="18" fillId="4" borderId="56" xfId="0" applyFont="1" applyFill="1" applyBorder="1" applyAlignment="1">
      <alignment horizontal="center" vertical="center" wrapText="1"/>
    </xf>
    <xf numFmtId="0" fontId="18" fillId="4" borderId="57" xfId="0" applyFont="1" applyFill="1" applyBorder="1" applyAlignment="1">
      <alignment horizontal="center" vertical="center" wrapText="1"/>
    </xf>
    <xf numFmtId="49" fontId="21" fillId="0" borderId="21"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22" xfId="0" applyNumberFormat="1" applyFont="1" applyBorder="1" applyAlignment="1">
      <alignment horizontal="center" vertical="center"/>
    </xf>
    <xf numFmtId="0" fontId="29" fillId="0" borderId="104" xfId="0" applyFont="1" applyBorder="1" applyAlignment="1">
      <alignment horizontal="center" vertical="center"/>
    </xf>
    <xf numFmtId="0" fontId="29" fillId="0" borderId="105" xfId="0" applyFont="1" applyBorder="1" applyAlignment="1">
      <alignment horizontal="center" vertical="center"/>
    </xf>
    <xf numFmtId="0" fontId="29" fillId="0" borderId="101" xfId="0" applyFont="1" applyBorder="1" applyAlignment="1">
      <alignment horizontal="center" vertical="center"/>
    </xf>
    <xf numFmtId="0" fontId="29" fillId="0" borderId="107" xfId="0" applyFont="1" applyBorder="1" applyAlignment="1">
      <alignment horizontal="center" vertical="center"/>
    </xf>
    <xf numFmtId="0" fontId="6" fillId="0" borderId="102" xfId="0" applyFont="1" applyBorder="1" applyAlignment="1">
      <alignment horizontal="center" vertical="center" wrapText="1"/>
    </xf>
    <xf numFmtId="0" fontId="6" fillId="0" borderId="103" xfId="0" applyFont="1" applyBorder="1" applyAlignment="1">
      <alignment horizontal="center" vertical="center" wrapText="1"/>
    </xf>
    <xf numFmtId="0" fontId="6" fillId="0" borderId="110" xfId="0" applyFont="1" applyBorder="1" applyAlignment="1">
      <alignment horizontal="center" vertical="center" wrapText="1"/>
    </xf>
    <xf numFmtId="0" fontId="4" fillId="0" borderId="114" xfId="0" applyFont="1" applyBorder="1" applyAlignment="1">
      <alignment horizontal="center" vertical="center"/>
    </xf>
    <xf numFmtId="0" fontId="4" fillId="0" borderId="110" xfId="0" applyFont="1" applyBorder="1" applyAlignment="1">
      <alignment horizontal="center" vertical="center"/>
    </xf>
    <xf numFmtId="0" fontId="4" fillId="0" borderId="114" xfId="0" applyFont="1" applyBorder="1" applyAlignment="1">
      <alignment horizontal="center" vertical="center" wrapText="1"/>
    </xf>
    <xf numFmtId="0" fontId="4" fillId="0" borderId="110" xfId="0" applyFont="1" applyBorder="1" applyAlignment="1">
      <alignment horizontal="center" vertical="center" wrapText="1"/>
    </xf>
    <xf numFmtId="0" fontId="31" fillId="6" borderId="3" xfId="0" applyFont="1" applyFill="1" applyBorder="1" applyAlignment="1">
      <alignment horizontal="center" vertical="center"/>
    </xf>
    <xf numFmtId="0" fontId="2" fillId="0" borderId="131" xfId="0" applyFont="1" applyBorder="1" applyAlignment="1">
      <alignment horizontal="center" vertical="center"/>
    </xf>
    <xf numFmtId="0" fontId="27" fillId="0" borderId="13" xfId="0" applyFont="1" applyBorder="1" applyAlignment="1">
      <alignment horizontal="center" vertical="center"/>
    </xf>
    <xf numFmtId="0" fontId="28" fillId="4" borderId="56" xfId="0" applyFont="1" applyFill="1" applyBorder="1" applyAlignment="1">
      <alignment horizontal="center" vertical="center" wrapText="1"/>
    </xf>
    <xf numFmtId="0" fontId="28" fillId="4" borderId="57" xfId="0" applyFont="1" applyFill="1" applyBorder="1" applyAlignment="1">
      <alignment horizontal="center" vertical="center" wrapText="1"/>
    </xf>
    <xf numFmtId="0" fontId="22" fillId="0" borderId="124" xfId="0" applyFont="1" applyBorder="1" applyAlignment="1">
      <alignment horizontal="center" vertical="center"/>
    </xf>
    <xf numFmtId="0" fontId="22" fillId="0" borderId="123" xfId="0" applyFont="1" applyBorder="1" applyAlignment="1">
      <alignment horizontal="center" vertical="center"/>
    </xf>
    <xf numFmtId="0" fontId="5" fillId="0" borderId="169" xfId="0" applyFont="1" applyBorder="1" applyAlignment="1">
      <alignment horizontal="left" vertical="center" wrapText="1"/>
    </xf>
    <xf numFmtId="0" fontId="5" fillId="0" borderId="127" xfId="0" applyFont="1" applyBorder="1" applyAlignment="1">
      <alignment horizontal="left" vertical="center" wrapText="1"/>
    </xf>
    <xf numFmtId="0" fontId="5" fillId="0" borderId="169" xfId="0" applyFont="1" applyBorder="1" applyAlignment="1">
      <alignment horizontal="center" vertical="center"/>
    </xf>
    <xf numFmtId="0" fontId="5" fillId="0" borderId="1" xfId="0" applyFont="1" applyBorder="1" applyAlignment="1">
      <alignment horizontal="center" vertical="center"/>
    </xf>
    <xf numFmtId="0" fontId="5" fillId="0" borderId="127" xfId="0" applyFont="1" applyBorder="1" applyAlignment="1">
      <alignment horizontal="center" vertical="center"/>
    </xf>
    <xf numFmtId="0" fontId="4" fillId="0" borderId="169" xfId="0" applyFont="1" applyBorder="1" applyAlignment="1">
      <alignment horizontal="center" vertical="center" wrapText="1"/>
    </xf>
    <xf numFmtId="0" fontId="4" fillId="0" borderId="127" xfId="0" applyFont="1" applyBorder="1" applyAlignment="1">
      <alignment horizontal="center" vertical="center" wrapText="1"/>
    </xf>
    <xf numFmtId="0" fontId="38" fillId="0" borderId="26" xfId="0" applyFont="1" applyBorder="1" applyAlignment="1">
      <alignment horizontal="center" vertical="center"/>
    </xf>
    <xf numFmtId="0" fontId="38" fillId="0" borderId="24" xfId="0" applyFont="1" applyBorder="1" applyAlignment="1">
      <alignment horizontal="center" vertical="center"/>
    </xf>
    <xf numFmtId="0" fontId="7" fillId="0" borderId="0" xfId="0" applyFont="1" applyAlignment="1">
      <alignment vertical="center" wrapText="1"/>
    </xf>
    <xf numFmtId="14" fontId="39" fillId="0" borderId="21" xfId="0" applyNumberFormat="1" applyFont="1" applyBorder="1" applyAlignment="1">
      <alignment horizontal="center" vertical="center"/>
    </xf>
    <xf numFmtId="0" fontId="39" fillId="0" borderId="20" xfId="0" applyFont="1" applyBorder="1" applyAlignment="1">
      <alignment horizontal="center" vertical="center"/>
    </xf>
    <xf numFmtId="0" fontId="39" fillId="0" borderId="22" xfId="0" applyFont="1" applyBorder="1" applyAlignment="1">
      <alignment horizontal="center" vertical="center"/>
    </xf>
    <xf numFmtId="49" fontId="21" fillId="0" borderId="16" xfId="0" applyNumberFormat="1" applyFont="1" applyBorder="1" applyAlignment="1">
      <alignment horizontal="center" vertical="center"/>
    </xf>
    <xf numFmtId="0" fontId="39" fillId="0" borderId="120" xfId="0" applyFont="1" applyBorder="1" applyAlignment="1">
      <alignment horizontal="left" vertical="center"/>
    </xf>
    <xf numFmtId="0" fontId="20" fillId="0" borderId="26" xfId="0" applyFont="1" applyBorder="1" applyAlignment="1">
      <alignment horizontal="left" vertical="center" wrapText="1"/>
    </xf>
    <xf numFmtId="0" fontId="20" fillId="0" borderId="27" xfId="0" applyFont="1" applyBorder="1" applyAlignment="1">
      <alignment horizontal="left" vertical="center" wrapText="1"/>
    </xf>
    <xf numFmtId="0" fontId="20" fillId="0" borderId="24" xfId="0" applyFont="1" applyBorder="1" applyAlignment="1">
      <alignment horizontal="left" vertical="center" wrapText="1"/>
    </xf>
    <xf numFmtId="0" fontId="20" fillId="0" borderId="138" xfId="0" applyFont="1" applyBorder="1" applyAlignment="1">
      <alignment horizontal="left" vertical="center" wrapText="1"/>
    </xf>
    <xf numFmtId="0" fontId="20" fillId="0" borderId="144" xfId="0" applyFont="1" applyBorder="1" applyAlignment="1">
      <alignment horizontal="left" vertical="center" wrapText="1"/>
    </xf>
    <xf numFmtId="0" fontId="20" fillId="0" borderId="139" xfId="0" applyFont="1" applyBorder="1" applyAlignment="1">
      <alignment horizontal="left" vertical="center" wrapText="1"/>
    </xf>
    <xf numFmtId="0" fontId="20" fillId="0" borderId="7" xfId="0" applyFont="1" applyBorder="1" applyAlignment="1">
      <alignment horizontal="left" vertical="center" wrapText="1"/>
    </xf>
    <xf numFmtId="0" fontId="20" fillId="0" borderId="145"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3" xfId="0" applyFont="1" applyBorder="1" applyAlignment="1">
      <alignment horizontal="left" vertical="center" wrapText="1"/>
    </xf>
    <xf numFmtId="0" fontId="20" fillId="0" borderId="150" xfId="0" applyFont="1" applyBorder="1" applyAlignment="1">
      <alignment horizontal="left" vertical="center" wrapText="1"/>
    </xf>
    <xf numFmtId="0" fontId="6" fillId="3" borderId="3" xfId="0" applyFont="1" applyFill="1" applyBorder="1" applyAlignment="1">
      <alignment horizontal="left" vertical="center" wrapText="1"/>
    </xf>
    <xf numFmtId="0" fontId="20" fillId="0" borderId="15" xfId="0" applyFont="1" applyBorder="1" applyAlignment="1">
      <alignment horizontal="left" vertical="center" wrapText="1"/>
    </xf>
    <xf numFmtId="0" fontId="20" fillId="0" borderId="13" xfId="0" applyFont="1" applyBorder="1" applyAlignment="1">
      <alignment horizontal="left" vertical="center" wrapText="1"/>
    </xf>
    <xf numFmtId="0" fontId="20" fillId="0" borderId="14" xfId="0" applyFont="1" applyBorder="1" applyAlignment="1">
      <alignment horizontal="left" vertical="center" wrapText="1"/>
    </xf>
    <xf numFmtId="0" fontId="6" fillId="3" borderId="3" xfId="0" applyFont="1" applyFill="1" applyBorder="1" applyAlignment="1">
      <alignment horizontal="left" vertical="center"/>
    </xf>
    <xf numFmtId="0" fontId="20" fillId="0" borderId="0" xfId="0" applyFont="1" applyAlignment="1">
      <alignment horizontal="left" vertical="center" wrapText="1"/>
    </xf>
    <xf numFmtId="0" fontId="20" fillId="0" borderId="153" xfId="0" applyFont="1" applyBorder="1" applyAlignment="1">
      <alignment horizontal="left" vertical="center" wrapText="1"/>
    </xf>
    <xf numFmtId="1" fontId="6" fillId="0" borderId="9" xfId="0" applyNumberFormat="1" applyFont="1" applyBorder="1" applyAlignment="1">
      <alignment horizontal="center"/>
    </xf>
    <xf numFmtId="1" fontId="6" fillId="0" borderId="10" xfId="0" applyNumberFormat="1" applyFont="1" applyBorder="1" applyAlignment="1">
      <alignment horizontal="center"/>
    </xf>
    <xf numFmtId="1" fontId="6" fillId="0" borderId="11" xfId="0" applyNumberFormat="1" applyFont="1" applyBorder="1" applyAlignment="1">
      <alignment horizont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20" fillId="0" borderId="25" xfId="0" applyFont="1" applyBorder="1" applyAlignment="1">
      <alignment horizontal="left" vertical="center" wrapText="1"/>
    </xf>
    <xf numFmtId="0" fontId="20" fillId="0" borderId="23" xfId="0" applyFont="1" applyBorder="1" applyAlignment="1">
      <alignment horizontal="left" vertical="center" wrapText="1"/>
    </xf>
    <xf numFmtId="0" fontId="20" fillId="0" borderId="29" xfId="0" applyFont="1" applyBorder="1" applyAlignment="1">
      <alignment horizontal="left" vertical="center" wrapText="1"/>
    </xf>
    <xf numFmtId="0" fontId="20" fillId="3" borderId="3" xfId="0" applyFont="1" applyFill="1" applyBorder="1" applyAlignment="1">
      <alignment horizontal="left" vertical="center"/>
    </xf>
    <xf numFmtId="0" fontId="20" fillId="0" borderId="141" xfId="0" applyFont="1" applyBorder="1" applyAlignment="1">
      <alignment horizontal="left" vertical="center" wrapText="1"/>
    </xf>
    <xf numFmtId="0" fontId="20" fillId="0" borderId="146" xfId="0" applyFont="1" applyBorder="1" applyAlignment="1">
      <alignment horizontal="left" vertical="center" wrapText="1"/>
    </xf>
    <xf numFmtId="0" fontId="20" fillId="0" borderId="142" xfId="0" applyFont="1" applyBorder="1" applyAlignment="1">
      <alignment horizontal="left" vertical="center" wrapText="1"/>
    </xf>
    <xf numFmtId="0" fontId="20" fillId="0" borderId="25" xfId="0" applyFont="1" applyBorder="1" applyAlignment="1">
      <alignment horizontal="left" vertical="justify"/>
    </xf>
    <xf numFmtId="0" fontId="20" fillId="0" borderId="23" xfId="0" applyFont="1" applyBorder="1" applyAlignment="1">
      <alignment horizontal="left" vertical="justify"/>
    </xf>
    <xf numFmtId="0" fontId="20" fillId="0" borderId="29" xfId="0" applyFont="1" applyBorder="1" applyAlignment="1">
      <alignment horizontal="left" vertical="justify"/>
    </xf>
    <xf numFmtId="0" fontId="11" fillId="6" borderId="3" xfId="0" applyFont="1" applyFill="1" applyBorder="1" applyAlignment="1">
      <alignment horizontal="center" vertical="center" wrapText="1"/>
    </xf>
    <xf numFmtId="0" fontId="6" fillId="3" borderId="149"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18" fillId="4" borderId="147" xfId="0" applyFont="1" applyFill="1" applyBorder="1" applyAlignment="1">
      <alignment horizontal="center" vertical="center" wrapText="1"/>
    </xf>
    <xf numFmtId="0" fontId="6" fillId="6" borderId="40" xfId="0" applyFont="1" applyFill="1" applyBorder="1" applyAlignment="1">
      <alignment horizontal="center" vertical="center"/>
    </xf>
    <xf numFmtId="0" fontId="6" fillId="6" borderId="151" xfId="0" applyFont="1" applyFill="1" applyBorder="1" applyAlignment="1">
      <alignment horizontal="center" vertical="center"/>
    </xf>
    <xf numFmtId="0" fontId="6" fillId="6" borderId="41" xfId="0" applyFont="1" applyFill="1" applyBorder="1" applyAlignment="1">
      <alignment horizontal="center" vertical="center"/>
    </xf>
    <xf numFmtId="49" fontId="21" fillId="0" borderId="0" xfId="0" applyNumberFormat="1" applyFont="1" applyAlignment="1">
      <alignment horizontal="center" vertical="center"/>
    </xf>
    <xf numFmtId="49" fontId="38" fillId="0" borderId="1" xfId="0" applyNumberFormat="1" applyFont="1" applyBorder="1" applyAlignment="1">
      <alignment horizontal="center" vertical="center"/>
    </xf>
    <xf numFmtId="14" fontId="39" fillId="0" borderId="1" xfId="0" applyNumberFormat="1" applyFont="1" applyBorder="1" applyAlignment="1">
      <alignment horizontal="center" vertical="center"/>
    </xf>
    <xf numFmtId="49" fontId="35" fillId="0" borderId="1" xfId="0" applyNumberFormat="1" applyFont="1" applyBorder="1" applyAlignment="1">
      <alignment horizontal="left" vertical="center"/>
    </xf>
    <xf numFmtId="0" fontId="18" fillId="4" borderId="0" xfId="0" applyFont="1" applyFill="1" applyAlignment="1">
      <alignment horizontal="center" vertical="center" wrapText="1"/>
    </xf>
    <xf numFmtId="0" fontId="1" fillId="6" borderId="0" xfId="0" applyFont="1" applyFill="1" applyAlignment="1">
      <alignment horizontal="center"/>
    </xf>
    <xf numFmtId="0" fontId="0" fillId="0" borderId="1" xfId="0" applyBorder="1" applyAlignment="1">
      <alignment horizontal="center" vertic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1" xfId="0" applyFont="1" applyBorder="1" applyAlignment="1">
      <alignment horizontal="center"/>
    </xf>
    <xf numFmtId="49" fontId="35" fillId="0" borderId="26" xfId="0" applyNumberFormat="1" applyFont="1" applyBorder="1" applyAlignment="1">
      <alignment horizontal="left" vertical="center"/>
    </xf>
    <xf numFmtId="49" fontId="35" fillId="0" borderId="27" xfId="0" applyNumberFormat="1" applyFont="1" applyBorder="1" applyAlignment="1">
      <alignment horizontal="left" vertical="center"/>
    </xf>
    <xf numFmtId="0" fontId="5" fillId="0" borderId="26" xfId="0" applyFont="1" applyBorder="1" applyAlignment="1">
      <alignment horizontal="left"/>
    </xf>
    <xf numFmtId="0" fontId="5" fillId="0" borderId="27" xfId="0" applyFont="1" applyBorder="1" applyAlignment="1">
      <alignment horizontal="left"/>
    </xf>
    <xf numFmtId="0" fontId="5" fillId="0" borderId="24" xfId="0" applyFont="1" applyBorder="1" applyAlignment="1">
      <alignment horizontal="left"/>
    </xf>
    <xf numFmtId="0" fontId="1" fillId="0" borderId="23" xfId="0" applyFont="1" applyBorder="1" applyAlignment="1">
      <alignment horizontal="center"/>
    </xf>
    <xf numFmtId="0" fontId="0" fillId="0" borderId="23" xfId="0" applyBorder="1" applyAlignment="1">
      <alignment horizontal="center"/>
    </xf>
    <xf numFmtId="0" fontId="5" fillId="0" borderId="25"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0" xfId="0" applyFont="1" applyAlignment="1">
      <alignment horizontal="center" vertical="center" wrapText="1"/>
    </xf>
    <xf numFmtId="0" fontId="5" fillId="0" borderId="17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9" xfId="0" applyFont="1" applyBorder="1" applyAlignment="1">
      <alignment horizontal="center" vertical="center"/>
    </xf>
    <xf numFmtId="0" fontId="5" fillId="0" borderId="171" xfId="0" applyFont="1" applyBorder="1" applyAlignment="1">
      <alignment horizontal="center" vertical="center"/>
    </xf>
    <xf numFmtId="0" fontId="5" fillId="0" borderId="0" xfId="0" applyFont="1" applyAlignment="1">
      <alignment horizontal="center" vertical="center"/>
    </xf>
    <xf numFmtId="0" fontId="5" fillId="0" borderId="172"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4" fillId="6" borderId="2" xfId="0" applyFont="1" applyFill="1" applyBorder="1" applyAlignment="1">
      <alignment horizontal="center" vertical="center"/>
    </xf>
    <xf numFmtId="0" fontId="4" fillId="6" borderId="2" xfId="0" applyFont="1" applyFill="1" applyBorder="1" applyAlignment="1">
      <alignment horizontal="center" vertical="center" wrapText="1"/>
    </xf>
    <xf numFmtId="49" fontId="52" fillId="0" borderId="25" xfId="0" applyNumberFormat="1" applyFont="1" applyBorder="1" applyAlignment="1">
      <alignment horizontal="center" vertical="center"/>
    </xf>
    <xf numFmtId="49" fontId="52" fillId="0" borderId="23" xfId="0" applyNumberFormat="1" applyFont="1" applyBorder="1" applyAlignment="1">
      <alignment horizontal="center" vertical="center"/>
    </xf>
    <xf numFmtId="49" fontId="52" fillId="0" borderId="29" xfId="0" applyNumberFormat="1" applyFont="1" applyBorder="1" applyAlignment="1">
      <alignment horizontal="center" vertical="center"/>
    </xf>
    <xf numFmtId="49" fontId="52" fillId="0" borderId="171" xfId="0" applyNumberFormat="1" applyFont="1" applyBorder="1" applyAlignment="1">
      <alignment horizontal="center" vertical="center"/>
    </xf>
    <xf numFmtId="49" fontId="52" fillId="0" borderId="0" xfId="0" applyNumberFormat="1" applyFont="1" applyAlignment="1">
      <alignment horizontal="center" vertical="center"/>
    </xf>
    <xf numFmtId="49" fontId="52" fillId="0" borderId="172" xfId="0" applyNumberFormat="1" applyFont="1" applyBorder="1" applyAlignment="1">
      <alignment horizontal="center" vertical="center"/>
    </xf>
    <xf numFmtId="49" fontId="40" fillId="0" borderId="1" xfId="0" applyNumberFormat="1" applyFont="1" applyBorder="1" applyAlignment="1">
      <alignment horizontal="center" vertical="center"/>
    </xf>
    <xf numFmtId="14" fontId="41" fillId="0" borderId="1" xfId="0" applyNumberFormat="1" applyFont="1" applyBorder="1" applyAlignment="1">
      <alignment horizontal="center" vertical="center"/>
    </xf>
    <xf numFmtId="49" fontId="38" fillId="5" borderId="27" xfId="0" applyNumberFormat="1" applyFont="1" applyFill="1" applyBorder="1" applyAlignment="1">
      <alignment horizontal="center" vertical="center"/>
    </xf>
    <xf numFmtId="49" fontId="38" fillId="5" borderId="26" xfId="0" applyNumberFormat="1" applyFont="1" applyFill="1" applyBorder="1" applyAlignment="1">
      <alignment horizontal="center" vertical="center"/>
    </xf>
    <xf numFmtId="49" fontId="38" fillId="5" borderId="24" xfId="0" applyNumberFormat="1" applyFont="1" applyFill="1" applyBorder="1" applyAlignment="1">
      <alignment horizontal="center" vertical="center"/>
    </xf>
    <xf numFmtId="0" fontId="42" fillId="0" borderId="13" xfId="0" applyFont="1" applyBorder="1" applyAlignment="1">
      <alignment horizontal="center"/>
    </xf>
    <xf numFmtId="0" fontId="5" fillId="0" borderId="1" xfId="0" applyFont="1" applyBorder="1" applyAlignment="1">
      <alignment horizontal="center" vertical="center" wrapText="1"/>
    </xf>
    <xf numFmtId="49" fontId="22" fillId="0" borderId="1" xfId="0" applyNumberFormat="1" applyFont="1" applyBorder="1" applyAlignment="1">
      <alignment horizontal="center" vertical="center"/>
    </xf>
    <xf numFmtId="0" fontId="4" fillId="0" borderId="26" xfId="0"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xf>
    <xf numFmtId="0" fontId="5" fillId="0" borderId="26" xfId="0" applyFont="1" applyBorder="1" applyAlignment="1">
      <alignment horizontal="center"/>
    </xf>
    <xf numFmtId="0" fontId="5" fillId="0" borderId="27" xfId="0" applyFont="1" applyBorder="1" applyAlignment="1">
      <alignment horizontal="center"/>
    </xf>
    <xf numFmtId="0" fontId="5" fillId="0" borderId="24" xfId="0" applyFont="1" applyBorder="1" applyAlignment="1">
      <alignment horizontal="center"/>
    </xf>
    <xf numFmtId="0" fontId="4" fillId="6" borderId="26" xfId="0" applyFont="1" applyFill="1" applyBorder="1" applyAlignment="1">
      <alignment horizontal="center"/>
    </xf>
    <xf numFmtId="0" fontId="4" fillId="6" borderId="27" xfId="0" applyFont="1" applyFill="1" applyBorder="1" applyAlignment="1">
      <alignment horizontal="center"/>
    </xf>
    <xf numFmtId="0" fontId="4" fillId="6" borderId="24" xfId="0" applyFont="1" applyFill="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5" fillId="0" borderId="15" xfId="0" applyFont="1" applyBorder="1" applyAlignment="1">
      <alignment horizontal="left"/>
    </xf>
    <xf numFmtId="0" fontId="5" fillId="0" borderId="13" xfId="0" applyFont="1" applyBorder="1" applyAlignment="1">
      <alignment horizontal="left"/>
    </xf>
    <xf numFmtId="0" fontId="5" fillId="0" borderId="14" xfId="0" applyFont="1" applyBorder="1" applyAlignment="1">
      <alignment horizontal="left"/>
    </xf>
    <xf numFmtId="3" fontId="4" fillId="0" borderId="26" xfId="0" applyNumberFormat="1" applyFont="1" applyBorder="1" applyAlignment="1">
      <alignment horizontal="center"/>
    </xf>
    <xf numFmtId="3" fontId="4" fillId="0" borderId="24" xfId="0" applyNumberFormat="1" applyFont="1" applyBorder="1" applyAlignment="1">
      <alignment horizontal="center"/>
    </xf>
    <xf numFmtId="0" fontId="1" fillId="0" borderId="171" xfId="0" applyFont="1" applyBorder="1" applyAlignment="1">
      <alignment horizontal="center" vertical="center"/>
    </xf>
    <xf numFmtId="0" fontId="1" fillId="0" borderId="0" xfId="0" applyFont="1" applyAlignment="1">
      <alignment horizontal="center" vertical="center"/>
    </xf>
    <xf numFmtId="0" fontId="0" fillId="0" borderId="25" xfId="0" applyBorder="1" applyAlignment="1">
      <alignment horizontal="center" vertical="center" wrapText="1"/>
    </xf>
    <xf numFmtId="0" fontId="0" fillId="0" borderId="23" xfId="0" applyBorder="1" applyAlignment="1">
      <alignment horizontal="center" vertical="center" wrapText="1"/>
    </xf>
    <xf numFmtId="0" fontId="0" fillId="0" borderId="29" xfId="0" applyBorder="1" applyAlignment="1">
      <alignment horizontal="center" vertical="center" wrapText="1"/>
    </xf>
    <xf numFmtId="0" fontId="0" fillId="0" borderId="171" xfId="0" applyBorder="1" applyAlignment="1">
      <alignment horizontal="center" vertical="center" wrapText="1"/>
    </xf>
    <xf numFmtId="0" fontId="0" fillId="0" borderId="0" xfId="0" applyAlignment="1">
      <alignment horizontal="center" vertical="center" wrapText="1"/>
    </xf>
    <xf numFmtId="0" fontId="0" fillId="0" borderId="172"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4" fillId="6" borderId="1" xfId="0" applyFont="1" applyFill="1" applyBorder="1" applyAlignment="1">
      <alignment horizontal="center"/>
    </xf>
    <xf numFmtId="0" fontId="4" fillId="0" borderId="1" xfId="0" applyFont="1" applyBorder="1" applyAlignment="1">
      <alignment horizontal="center"/>
    </xf>
    <xf numFmtId="167" fontId="5" fillId="0" borderId="1" xfId="0" applyNumberFormat="1" applyFont="1" applyBorder="1" applyAlignment="1">
      <alignment horizontal="center"/>
    </xf>
    <xf numFmtId="3" fontId="4" fillId="0" borderId="1" xfId="0" applyNumberFormat="1" applyFont="1" applyBorder="1" applyAlignment="1">
      <alignment horizontal="center"/>
    </xf>
    <xf numFmtId="0" fontId="4" fillId="0" borderId="1" xfId="0" applyFont="1" applyBorder="1" applyAlignment="1">
      <alignment horizontal="left"/>
    </xf>
    <xf numFmtId="0" fontId="0" fillId="0" borderId="25"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0" fontId="0" fillId="0" borderId="171" xfId="0" applyBorder="1" applyAlignment="1">
      <alignment horizontal="center" vertical="center"/>
    </xf>
    <xf numFmtId="0" fontId="0" fillId="0" borderId="17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50" fillId="11" borderId="0" xfId="0" applyFont="1" applyFill="1" applyAlignment="1">
      <alignment horizontal="center"/>
    </xf>
    <xf numFmtId="167" fontId="5" fillId="0" borderId="26" xfId="0" applyNumberFormat="1" applyFont="1" applyBorder="1" applyAlignment="1">
      <alignment horizontal="center"/>
    </xf>
    <xf numFmtId="167" fontId="5" fillId="0" borderId="27" xfId="0" applyNumberFormat="1" applyFont="1" applyBorder="1" applyAlignment="1">
      <alignment horizontal="center"/>
    </xf>
    <xf numFmtId="167" fontId="5" fillId="0" borderId="24" xfId="0" applyNumberFormat="1" applyFont="1" applyBorder="1" applyAlignment="1">
      <alignment horizontal="center"/>
    </xf>
    <xf numFmtId="0" fontId="1" fillId="0" borderId="25" xfId="0" applyFont="1" applyBorder="1" applyAlignment="1">
      <alignment horizontal="center" vertical="center"/>
    </xf>
    <xf numFmtId="0" fontId="1" fillId="0" borderId="29" xfId="0" applyFont="1" applyBorder="1" applyAlignment="1">
      <alignment horizontal="center" vertical="center"/>
    </xf>
    <xf numFmtId="0" fontId="1" fillId="0" borderId="25" xfId="0" applyFont="1" applyBorder="1" applyAlignment="1">
      <alignment horizontal="center"/>
    </xf>
    <xf numFmtId="0" fontId="1" fillId="0" borderId="29" xfId="0" applyFont="1" applyBorder="1" applyAlignment="1">
      <alignment horizontal="center"/>
    </xf>
    <xf numFmtId="0" fontId="1" fillId="0" borderId="171" xfId="0" applyFont="1" applyBorder="1" applyAlignment="1">
      <alignment horizontal="center"/>
    </xf>
    <xf numFmtId="0" fontId="1" fillId="0" borderId="0" xfId="0" applyFont="1" applyAlignment="1">
      <alignment horizontal="center"/>
    </xf>
    <xf numFmtId="0" fontId="1" fillId="0" borderId="172" xfId="0" applyFont="1" applyBorder="1" applyAlignment="1">
      <alignment horizontal="center"/>
    </xf>
    <xf numFmtId="0" fontId="1" fillId="0" borderId="15"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0" fillId="0" borderId="25" xfId="0" applyBorder="1" applyAlignment="1">
      <alignment horizontal="center"/>
    </xf>
    <xf numFmtId="0" fontId="0" fillId="0" borderId="29" xfId="0" applyBorder="1" applyAlignment="1">
      <alignment horizontal="center"/>
    </xf>
    <xf numFmtId="0" fontId="0" fillId="0" borderId="171" xfId="0" applyBorder="1" applyAlignment="1">
      <alignment horizontal="center"/>
    </xf>
    <xf numFmtId="0" fontId="0" fillId="0" borderId="0" xfId="0" applyAlignment="1">
      <alignment horizontal="center"/>
    </xf>
    <xf numFmtId="0" fontId="0" fillId="0" borderId="172"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25" xfId="0" applyBorder="1" applyAlignment="1">
      <alignment horizontal="left" vertical="top" wrapText="1"/>
    </xf>
    <xf numFmtId="0" fontId="0" fillId="0" borderId="23" xfId="0" applyBorder="1" applyAlignment="1">
      <alignment horizontal="left" vertical="top" wrapText="1"/>
    </xf>
    <xf numFmtId="0" fontId="0" fillId="0" borderId="29" xfId="0" applyBorder="1" applyAlignment="1">
      <alignment horizontal="left" vertical="top" wrapText="1"/>
    </xf>
    <xf numFmtId="0" fontId="0" fillId="0" borderId="171" xfId="0" applyBorder="1" applyAlignment="1">
      <alignment horizontal="left" vertical="top" wrapText="1"/>
    </xf>
    <xf numFmtId="0" fontId="0" fillId="0" borderId="0" xfId="0" applyAlignment="1">
      <alignment horizontal="left" vertical="top" wrapText="1"/>
    </xf>
    <xf numFmtId="0" fontId="0" fillId="0" borderId="172" xfId="0"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167" fontId="5" fillId="0" borderId="1" xfId="0" applyNumberFormat="1" applyFont="1" applyBorder="1" applyAlignment="1">
      <alignment horizontal="center" vertical="center"/>
    </xf>
    <xf numFmtId="0" fontId="4" fillId="0" borderId="171" xfId="0" applyFont="1" applyBorder="1" applyAlignment="1">
      <alignment horizontal="center"/>
    </xf>
    <xf numFmtId="0" fontId="4" fillId="0" borderId="0" xfId="0" applyFont="1" applyAlignment="1">
      <alignment horizontal="center"/>
    </xf>
    <xf numFmtId="0" fontId="4" fillId="0" borderId="172" xfId="0" applyFont="1" applyBorder="1" applyAlignment="1">
      <alignment horizontal="center"/>
    </xf>
    <xf numFmtId="0" fontId="5" fillId="0" borderId="0" xfId="0" applyFont="1" applyAlignment="1">
      <alignment horizontal="left"/>
    </xf>
    <xf numFmtId="0" fontId="18" fillId="0" borderId="0" xfId="0" applyFont="1" applyAlignment="1">
      <alignment horizontal="center" vertical="center" wrapText="1"/>
    </xf>
    <xf numFmtId="0" fontId="42" fillId="0" borderId="0" xfId="0" applyFont="1" applyAlignment="1">
      <alignment horizontal="center"/>
    </xf>
    <xf numFmtId="49" fontId="40" fillId="0" borderId="0" xfId="0" applyNumberFormat="1" applyFont="1" applyAlignment="1">
      <alignment horizontal="center" vertical="center"/>
    </xf>
    <xf numFmtId="14" fontId="41" fillId="0" borderId="0" xfId="0" applyNumberFormat="1" applyFont="1" applyAlignment="1">
      <alignment horizontal="center" vertical="center"/>
    </xf>
    <xf numFmtId="0" fontId="5" fillId="0" borderId="0" xfId="0" applyFont="1" applyBorder="1" applyAlignment="1">
      <alignment horizontal="center" vertical="center" wrapText="1"/>
    </xf>
    <xf numFmtId="0" fontId="0" fillId="0" borderId="25" xfId="0" applyBorder="1" applyAlignment="1">
      <alignment horizontal="left" vertical="center"/>
    </xf>
    <xf numFmtId="0" fontId="0" fillId="0" borderId="23" xfId="0" applyBorder="1" applyAlignment="1">
      <alignment horizontal="left" vertical="center"/>
    </xf>
    <xf numFmtId="0" fontId="0" fillId="0" borderId="29" xfId="0" applyBorder="1" applyAlignment="1">
      <alignment horizontal="left" vertical="center"/>
    </xf>
    <xf numFmtId="0" fontId="4" fillId="0" borderId="1" xfId="0" applyFont="1" applyBorder="1" applyAlignment="1">
      <alignment horizontal="center" vertical="center"/>
    </xf>
    <xf numFmtId="0" fontId="1" fillId="0" borderId="0" xfId="0" applyFont="1" applyAlignment="1">
      <alignment horizontal="center" vertical="top"/>
    </xf>
    <xf numFmtId="0" fontId="4" fillId="0" borderId="176" xfId="0" applyFont="1" applyBorder="1" applyAlignment="1">
      <alignment horizontal="left" vertical="center" wrapText="1"/>
    </xf>
    <xf numFmtId="0" fontId="4" fillId="0" borderId="151" xfId="0" applyFont="1" applyBorder="1" applyAlignment="1">
      <alignment horizontal="left" vertical="center" wrapText="1"/>
    </xf>
    <xf numFmtId="0" fontId="4" fillId="0" borderId="177" xfId="0" applyFont="1" applyBorder="1" applyAlignment="1">
      <alignment horizontal="left" vertical="center" wrapText="1"/>
    </xf>
    <xf numFmtId="0" fontId="1" fillId="3" borderId="174" xfId="0" applyFont="1" applyFill="1" applyBorder="1" applyAlignment="1">
      <alignment horizontal="left" vertical="center"/>
    </xf>
    <xf numFmtId="49" fontId="39" fillId="0" borderId="1" xfId="0" applyNumberFormat="1" applyFont="1" applyBorder="1" applyAlignment="1">
      <alignment horizontal="center" vertical="center"/>
    </xf>
    <xf numFmtId="0" fontId="5" fillId="0" borderId="38" xfId="0" applyFont="1" applyBorder="1" applyAlignment="1">
      <alignment horizontal="center" vertical="center"/>
    </xf>
    <xf numFmtId="0" fontId="5" fillId="0" borderId="36" xfId="0" applyFont="1" applyBorder="1" applyAlignment="1">
      <alignment horizontal="center" vertical="center"/>
    </xf>
    <xf numFmtId="0" fontId="5" fillId="0" borderId="38"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82" xfId="0" applyFont="1" applyBorder="1" applyAlignment="1">
      <alignment horizontal="left" vertical="center"/>
    </xf>
    <xf numFmtId="0" fontId="5" fillId="0" borderId="175" xfId="0" applyFont="1" applyBorder="1" applyAlignment="1">
      <alignment horizontal="left" vertical="center"/>
    </xf>
    <xf numFmtId="0" fontId="5" fillId="0" borderId="176" xfId="0" applyFont="1" applyBorder="1" applyAlignment="1">
      <alignment horizontal="left" vertical="center"/>
    </xf>
    <xf numFmtId="0" fontId="5" fillId="0" borderId="177" xfId="0" applyFont="1" applyBorder="1" applyAlignment="1">
      <alignment horizontal="left" vertical="center"/>
    </xf>
    <xf numFmtId="0" fontId="5" fillId="0" borderId="81" xfId="0" applyFont="1" applyBorder="1" applyAlignment="1">
      <alignment horizontal="left" vertical="center"/>
    </xf>
    <xf numFmtId="0" fontId="5" fillId="0" borderId="178" xfId="0" applyFont="1" applyBorder="1" applyAlignment="1">
      <alignment horizontal="left" vertical="center"/>
    </xf>
    <xf numFmtId="0" fontId="31" fillId="3" borderId="26" xfId="0" applyFont="1" applyFill="1" applyBorder="1" applyAlignment="1">
      <alignment horizontal="center"/>
    </xf>
    <xf numFmtId="0" fontId="31" fillId="3" borderId="24" xfId="0" applyFont="1" applyFill="1" applyBorder="1" applyAlignment="1">
      <alignment horizontal="center"/>
    </xf>
    <xf numFmtId="0" fontId="5" fillId="0" borderId="4" xfId="0" applyFont="1" applyBorder="1" applyAlignment="1">
      <alignment horizontal="center" vertical="center"/>
    </xf>
    <xf numFmtId="0" fontId="5" fillId="0" borderId="28" xfId="0" applyFont="1" applyBorder="1" applyAlignment="1">
      <alignment horizontal="center" vertical="center"/>
    </xf>
    <xf numFmtId="0" fontId="5" fillId="0" borderId="2" xfId="0" applyFont="1" applyBorder="1" applyAlignment="1">
      <alignment horizontal="center" vertical="center"/>
    </xf>
    <xf numFmtId="0" fontId="5" fillId="0" borderId="3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176" xfId="0" applyFont="1" applyBorder="1" applyAlignment="1">
      <alignment horizontal="left"/>
    </xf>
    <xf numFmtId="0" fontId="5" fillId="0" borderId="177" xfId="0" applyFont="1" applyBorder="1" applyAlignment="1">
      <alignment horizontal="left"/>
    </xf>
    <xf numFmtId="0" fontId="5" fillId="0" borderId="0" xfId="0" applyFont="1" applyAlignment="1">
      <alignment horizontal="center"/>
    </xf>
    <xf numFmtId="0" fontId="4" fillId="0" borderId="0" xfId="0" applyFont="1" applyAlignment="1">
      <alignment horizontal="left"/>
    </xf>
    <xf numFmtId="0" fontId="36" fillId="0" borderId="81" xfId="0" applyFont="1" applyBorder="1" applyAlignment="1">
      <alignment horizontal="left" vertical="center" wrapText="1"/>
    </xf>
    <xf numFmtId="0" fontId="36" fillId="0" borderId="188" xfId="0" applyFont="1" applyBorder="1" applyAlignment="1">
      <alignment horizontal="left" vertical="center" wrapText="1"/>
    </xf>
    <xf numFmtId="0" fontId="36" fillId="0" borderId="178" xfId="0" applyFont="1" applyBorder="1" applyAlignment="1">
      <alignment horizontal="left" vertical="center" wrapText="1"/>
    </xf>
    <xf numFmtId="0" fontId="36" fillId="0" borderId="26" xfId="0" applyFont="1" applyBorder="1" applyAlignment="1">
      <alignment horizontal="left" vertical="center" wrapText="1"/>
    </xf>
    <xf numFmtId="0" fontId="36" fillId="0" borderId="27" xfId="0" applyFont="1" applyBorder="1" applyAlignment="1">
      <alignment horizontal="left" vertical="center" wrapText="1"/>
    </xf>
    <xf numFmtId="0" fontId="36" fillId="0" borderId="24" xfId="0" applyFont="1" applyBorder="1" applyAlignment="1">
      <alignment horizontal="left" vertical="center" wrapText="1"/>
    </xf>
    <xf numFmtId="0" fontId="7" fillId="3" borderId="3" xfId="0" applyFont="1" applyFill="1" applyBorder="1" applyAlignment="1">
      <alignment horizontal="center" vertical="center"/>
    </xf>
    <xf numFmtId="0" fontId="1" fillId="3" borderId="40"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40" xfId="0" applyFont="1" applyFill="1" applyBorder="1" applyAlignment="1">
      <alignment horizontal="left" vertical="center"/>
    </xf>
    <xf numFmtId="0" fontId="1" fillId="3" borderId="151" xfId="0" applyFont="1" applyFill="1" applyBorder="1" applyAlignment="1">
      <alignment horizontal="left" vertical="center"/>
    </xf>
    <xf numFmtId="0" fontId="1" fillId="3" borderId="41" xfId="0" applyFont="1" applyFill="1" applyBorder="1" applyAlignment="1">
      <alignment horizontal="left" vertical="center"/>
    </xf>
    <xf numFmtId="0" fontId="31" fillId="6" borderId="40" xfId="0" applyFont="1" applyFill="1" applyBorder="1" applyAlignment="1">
      <alignment horizontal="left" vertical="center"/>
    </xf>
    <xf numFmtId="0" fontId="31" fillId="6" borderId="151" xfId="0" applyFont="1" applyFill="1" applyBorder="1" applyAlignment="1">
      <alignment horizontal="left" vertical="center"/>
    </xf>
    <xf numFmtId="0" fontId="31" fillId="6" borderId="41" xfId="0" applyFont="1" applyFill="1" applyBorder="1" applyAlignment="1">
      <alignment horizontal="left" vertical="center"/>
    </xf>
    <xf numFmtId="0" fontId="36" fillId="0" borderId="26" xfId="0" applyFont="1" applyBorder="1" applyAlignment="1">
      <alignment horizontal="center" vertical="center"/>
    </xf>
    <xf numFmtId="0" fontId="36" fillId="0" borderId="27" xfId="0" applyFont="1" applyBorder="1" applyAlignment="1">
      <alignment horizontal="center" vertical="center"/>
    </xf>
    <xf numFmtId="0" fontId="36" fillId="0" borderId="24" xfId="0" applyFont="1" applyBorder="1" applyAlignment="1">
      <alignment horizontal="center" vertical="center"/>
    </xf>
    <xf numFmtId="0" fontId="31" fillId="6" borderId="176" xfId="0" applyFont="1" applyFill="1" applyBorder="1" applyAlignment="1">
      <alignment horizontal="left" vertical="center"/>
    </xf>
    <xf numFmtId="0" fontId="36" fillId="0" borderId="81" xfId="0" applyFont="1" applyBorder="1" applyAlignment="1">
      <alignment horizontal="center" vertical="center"/>
    </xf>
    <xf numFmtId="0" fontId="36" fillId="0" borderId="188" xfId="0" applyFont="1" applyBorder="1" applyAlignment="1">
      <alignment horizontal="center" vertical="center"/>
    </xf>
    <xf numFmtId="0" fontId="36" fillId="0" borderId="178" xfId="0" applyFont="1" applyBorder="1" applyAlignment="1">
      <alignment horizontal="center" vertical="center"/>
    </xf>
    <xf numFmtId="0" fontId="36" fillId="0" borderId="81" xfId="0" applyFont="1" applyBorder="1" applyAlignment="1">
      <alignment horizontal="center" vertical="center" wrapText="1"/>
    </xf>
    <xf numFmtId="0" fontId="36" fillId="0" borderId="188" xfId="0" applyFont="1" applyBorder="1" applyAlignment="1">
      <alignment horizontal="center" vertical="center" wrapText="1"/>
    </xf>
    <xf numFmtId="0" fontId="36" fillId="0" borderId="178" xfId="0" applyFont="1" applyBorder="1" applyAlignment="1">
      <alignment horizontal="center" vertical="center" wrapText="1"/>
    </xf>
    <xf numFmtId="0" fontId="36" fillId="0" borderId="26"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82" xfId="0" applyFont="1" applyBorder="1" applyAlignment="1">
      <alignment horizontal="center" vertical="center"/>
    </xf>
    <xf numFmtId="0" fontId="36" fillId="0" borderId="187" xfId="0" applyFont="1" applyBorder="1" applyAlignment="1">
      <alignment horizontal="center" vertical="center"/>
    </xf>
    <xf numFmtId="0" fontId="36" fillId="0" borderId="175" xfId="0" applyFont="1" applyBorder="1" applyAlignment="1">
      <alignment horizontal="center" vertical="center"/>
    </xf>
    <xf numFmtId="0" fontId="36" fillId="0" borderId="82" xfId="0" applyFont="1" applyBorder="1" applyAlignment="1">
      <alignment horizontal="center" vertical="center" wrapText="1"/>
    </xf>
    <xf numFmtId="0" fontId="36" fillId="0" borderId="187" xfId="0" applyFont="1" applyBorder="1" applyAlignment="1">
      <alignment horizontal="center" vertical="center" wrapText="1"/>
    </xf>
    <xf numFmtId="0" fontId="36" fillId="0" borderId="175" xfId="0" applyFont="1" applyBorder="1" applyAlignment="1">
      <alignment horizontal="center" vertical="center" wrapText="1"/>
    </xf>
    <xf numFmtId="0" fontId="7" fillId="0" borderId="40" xfId="0" applyFont="1" applyBorder="1" applyAlignment="1">
      <alignment horizontal="left" vertical="center"/>
    </xf>
    <xf numFmtId="0" fontId="7" fillId="0" borderId="41" xfId="0" applyFont="1" applyBorder="1" applyAlignment="1">
      <alignment horizontal="left" vertical="center"/>
    </xf>
    <xf numFmtId="0" fontId="7" fillId="0" borderId="184"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49" fontId="21" fillId="0" borderId="13" xfId="0" applyNumberFormat="1" applyFont="1" applyBorder="1" applyAlignment="1">
      <alignment horizontal="center" vertical="center"/>
    </xf>
    <xf numFmtId="49" fontId="30" fillId="0" borderId="26" xfId="0" applyNumberFormat="1" applyFont="1" applyBorder="1" applyAlignment="1">
      <alignment horizontal="left" vertical="center"/>
    </xf>
    <xf numFmtId="49" fontId="30" fillId="0" borderId="27" xfId="0" applyNumberFormat="1" applyFont="1" applyBorder="1" applyAlignment="1">
      <alignment horizontal="left" vertical="center"/>
    </xf>
    <xf numFmtId="49" fontId="30" fillId="0" borderId="24" xfId="0" applyNumberFormat="1" applyFont="1" applyBorder="1" applyAlignment="1">
      <alignment horizontal="left" vertical="center"/>
    </xf>
    <xf numFmtId="49" fontId="40" fillId="0" borderId="26" xfId="0" applyNumberFormat="1" applyFont="1" applyBorder="1" applyAlignment="1">
      <alignment horizontal="center" vertical="center"/>
    </xf>
    <xf numFmtId="49" fontId="40" fillId="0" borderId="27" xfId="0" applyNumberFormat="1" applyFont="1" applyBorder="1" applyAlignment="1">
      <alignment horizontal="center" vertical="center"/>
    </xf>
    <xf numFmtId="49" fontId="40" fillId="0" borderId="24" xfId="0" applyNumberFormat="1" applyFont="1" applyBorder="1" applyAlignment="1">
      <alignment horizontal="center" vertical="center"/>
    </xf>
    <xf numFmtId="49" fontId="22" fillId="0" borderId="26" xfId="0" applyNumberFormat="1" applyFont="1" applyBorder="1" applyAlignment="1">
      <alignment horizontal="center" vertical="center"/>
    </xf>
    <xf numFmtId="49" fontId="22" fillId="0" borderId="24" xfId="0" applyNumberFormat="1" applyFont="1" applyBorder="1" applyAlignment="1">
      <alignment horizontal="center" vertical="center"/>
    </xf>
    <xf numFmtId="0" fontId="45" fillId="0" borderId="3" xfId="0" applyFont="1" applyBorder="1" applyAlignment="1">
      <alignment horizontal="center" vertical="center"/>
    </xf>
    <xf numFmtId="0" fontId="45" fillId="0" borderId="3" xfId="0" applyFont="1" applyBorder="1" applyAlignment="1">
      <alignment horizontal="center" vertical="center" wrapText="1"/>
    </xf>
    <xf numFmtId="0" fontId="31" fillId="6" borderId="158" xfId="0" applyFont="1" applyFill="1" applyBorder="1" applyAlignment="1">
      <alignment horizontal="left" vertical="center"/>
    </xf>
    <xf numFmtId="0" fontId="31" fillId="6" borderId="159" xfId="0" applyFont="1" applyFill="1" applyBorder="1" applyAlignment="1">
      <alignment horizontal="left" vertical="center"/>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1" fillId="6" borderId="176" xfId="0" applyFont="1" applyFill="1" applyBorder="1" applyAlignment="1">
      <alignment horizontal="left" vertical="top"/>
    </xf>
    <xf numFmtId="0" fontId="31" fillId="6" borderId="151" xfId="0" applyFont="1" applyFill="1" applyBorder="1" applyAlignment="1">
      <alignment horizontal="left" vertical="top"/>
    </xf>
    <xf numFmtId="0" fontId="36" fillId="0" borderId="82" xfId="0" applyFont="1" applyBorder="1" applyAlignment="1">
      <alignment horizontal="left" vertical="center" wrapText="1"/>
    </xf>
    <xf numFmtId="0" fontId="36" fillId="0" borderId="187" xfId="0" applyFont="1" applyBorder="1" applyAlignment="1">
      <alignment horizontal="left" vertical="center" wrapText="1"/>
    </xf>
    <xf numFmtId="0" fontId="36" fillId="0" borderId="175" xfId="0" applyFont="1" applyBorder="1" applyAlignment="1">
      <alignment horizontal="left" vertical="center" wrapText="1"/>
    </xf>
    <xf numFmtId="0" fontId="45" fillId="0" borderId="38" xfId="0" applyFont="1" applyBorder="1" applyAlignment="1">
      <alignment horizontal="center" vertical="center"/>
    </xf>
    <xf numFmtId="0" fontId="45" fillId="0" borderId="185" xfId="0" applyFont="1" applyBorder="1" applyAlignment="1">
      <alignment horizontal="center" vertical="center"/>
    </xf>
    <xf numFmtId="0" fontId="45" fillId="0" borderId="189" xfId="0" applyFont="1" applyBorder="1" applyAlignment="1">
      <alignment horizontal="center" vertical="center" wrapText="1"/>
    </xf>
    <xf numFmtId="0" fontId="45" fillId="0" borderId="190" xfId="0" applyFont="1" applyBorder="1" applyAlignment="1">
      <alignment horizontal="center" vertical="center" wrapText="1"/>
    </xf>
    <xf numFmtId="0" fontId="45" fillId="0" borderId="185" xfId="0" applyFont="1" applyBorder="1" applyAlignment="1">
      <alignment horizontal="center" vertical="center" wrapText="1"/>
    </xf>
    <xf numFmtId="0" fontId="45" fillId="0" borderId="186" xfId="0" applyFont="1" applyBorder="1" applyAlignment="1">
      <alignment horizontal="center" vertical="center" wrapText="1"/>
    </xf>
    <xf numFmtId="0" fontId="45" fillId="0" borderId="178" xfId="0" applyFont="1" applyBorder="1" applyAlignment="1">
      <alignment horizontal="center" vertical="center"/>
    </xf>
    <xf numFmtId="0" fontId="45" fillId="0" borderId="96" xfId="0" applyFont="1" applyBorder="1" applyAlignment="1">
      <alignment horizontal="center" vertical="center" wrapText="1"/>
    </xf>
    <xf numFmtId="0" fontId="45" fillId="0" borderId="68" xfId="0" applyFont="1" applyBorder="1" applyAlignment="1">
      <alignment horizontal="center" vertical="center" wrapText="1"/>
    </xf>
    <xf numFmtId="0" fontId="45" fillId="0" borderId="158" xfId="0" applyFont="1" applyBorder="1" applyAlignment="1">
      <alignment horizontal="center" vertical="center" wrapText="1"/>
    </xf>
    <xf numFmtId="0" fontId="45" fillId="0" borderId="159" xfId="0" applyFont="1" applyBorder="1" applyAlignment="1">
      <alignment horizontal="center" vertical="center" wrapText="1"/>
    </xf>
    <xf numFmtId="0" fontId="45" fillId="0" borderId="86" xfId="0" applyFont="1" applyBorder="1" applyAlignment="1">
      <alignment horizontal="center" vertical="center" wrapText="1"/>
    </xf>
    <xf numFmtId="0" fontId="45" fillId="6" borderId="176" xfId="0" applyFont="1" applyFill="1" applyBorder="1" applyAlignment="1">
      <alignment horizontal="center" vertical="center"/>
    </xf>
    <xf numFmtId="0" fontId="45" fillId="6" borderId="151" xfId="0" applyFont="1" applyFill="1" applyBorder="1" applyAlignment="1">
      <alignment horizontal="center" vertical="center"/>
    </xf>
    <xf numFmtId="0" fontId="45" fillId="6" borderId="40" xfId="0" applyFont="1" applyFill="1" applyBorder="1" applyAlignment="1">
      <alignment horizontal="left" vertical="center"/>
    </xf>
    <xf numFmtId="0" fontId="45" fillId="6" borderId="151" xfId="0" applyFont="1" applyFill="1" applyBorder="1" applyAlignment="1">
      <alignment horizontal="left" vertical="center"/>
    </xf>
    <xf numFmtId="0" fontId="45" fillId="6" borderId="41" xfId="0" applyFont="1" applyFill="1" applyBorder="1" applyAlignment="1">
      <alignment horizontal="left" vertical="center"/>
    </xf>
    <xf numFmtId="0" fontId="45" fillId="0" borderId="41"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4" xfId="0" applyFont="1" applyBorder="1" applyAlignment="1">
      <alignment horizontal="center" vertical="center" wrapText="1"/>
    </xf>
    <xf numFmtId="0" fontId="7" fillId="3" borderId="131" xfId="0" applyFont="1" applyFill="1" applyBorder="1" applyAlignment="1">
      <alignment horizontal="center" vertical="center"/>
    </xf>
    <xf numFmtId="0" fontId="1" fillId="3" borderId="158" xfId="0" applyFont="1" applyFill="1" applyBorder="1" applyAlignment="1">
      <alignment horizontal="center" vertical="center"/>
    </xf>
    <xf numFmtId="0" fontId="1" fillId="3" borderId="86" xfId="0" applyFont="1" applyFill="1" applyBorder="1" applyAlignment="1">
      <alignment horizontal="center" vertical="center"/>
    </xf>
    <xf numFmtId="0" fontId="45" fillId="3" borderId="3" xfId="0" applyFont="1" applyFill="1" applyBorder="1" applyAlignment="1">
      <alignment horizontal="center" vertical="center" wrapText="1"/>
    </xf>
    <xf numFmtId="0" fontId="36" fillId="0" borderId="36" xfId="0" applyFont="1" applyBorder="1" applyAlignment="1">
      <alignment horizontal="center" vertical="center" wrapText="1"/>
    </xf>
    <xf numFmtId="0" fontId="31" fillId="6" borderId="3" xfId="0" applyFont="1" applyFill="1" applyBorder="1" applyAlignment="1">
      <alignment horizontal="left" vertical="center"/>
    </xf>
    <xf numFmtId="0" fontId="0" fillId="0" borderId="3" xfId="0" applyBorder="1" applyAlignment="1">
      <alignment horizontal="left"/>
    </xf>
    <xf numFmtId="0" fontId="4" fillId="0" borderId="2" xfId="0" applyFont="1" applyBorder="1" applyAlignment="1">
      <alignment horizontal="center"/>
    </xf>
    <xf numFmtId="49" fontId="48" fillId="0" borderId="13" xfId="0" applyNumberFormat="1" applyFont="1" applyBorder="1" applyAlignment="1">
      <alignment horizontal="center" vertical="center"/>
    </xf>
    <xf numFmtId="0" fontId="45" fillId="0" borderId="184" xfId="0" applyFont="1" applyBorder="1" applyAlignment="1">
      <alignment horizontal="center" vertical="center" wrapText="1"/>
    </xf>
    <xf numFmtId="0" fontId="45" fillId="0" borderId="132" xfId="0" applyFont="1" applyBorder="1" applyAlignment="1">
      <alignment horizontal="center" vertical="center" wrapText="1"/>
    </xf>
    <xf numFmtId="0" fontId="45" fillId="0" borderId="131" xfId="0" applyFont="1" applyBorder="1" applyAlignment="1">
      <alignment horizontal="center" vertical="center" wrapText="1"/>
    </xf>
    <xf numFmtId="0" fontId="4" fillId="6" borderId="3" xfId="0" applyFont="1" applyFill="1" applyBorder="1" applyAlignment="1">
      <alignment horizontal="left"/>
    </xf>
    <xf numFmtId="0" fontId="45" fillId="0" borderId="41" xfId="0" applyFont="1" applyBorder="1" applyAlignment="1">
      <alignment horizontal="center" vertical="center"/>
    </xf>
    <xf numFmtId="0" fontId="4" fillId="10" borderId="3" xfId="0" applyFont="1" applyFill="1" applyBorder="1" applyAlignment="1">
      <alignment horizontal="center" vertical="center" wrapText="1"/>
    </xf>
    <xf numFmtId="0" fontId="45" fillId="3" borderId="2" xfId="0" applyFont="1" applyFill="1" applyBorder="1" applyAlignment="1">
      <alignment horizontal="center" vertical="center"/>
    </xf>
    <xf numFmtId="0" fontId="5" fillId="10" borderId="26" xfId="0" applyFont="1" applyFill="1" applyBorder="1" applyAlignment="1">
      <alignment horizontal="left" vertical="center" wrapText="1"/>
    </xf>
    <xf numFmtId="0" fontId="5" fillId="10" borderId="27" xfId="0" applyFont="1" applyFill="1" applyBorder="1" applyAlignment="1">
      <alignment horizontal="left" vertical="center" wrapText="1"/>
    </xf>
    <xf numFmtId="0" fontId="5" fillId="10" borderId="24" xfId="0" applyFont="1" applyFill="1" applyBorder="1" applyAlignment="1">
      <alignment horizontal="left" vertical="center" wrapText="1"/>
    </xf>
    <xf numFmtId="0" fontId="7" fillId="3" borderId="0" xfId="0" applyFont="1" applyFill="1" applyAlignment="1">
      <alignment horizontal="left" vertical="top"/>
    </xf>
    <xf numFmtId="0" fontId="7" fillId="3" borderId="172" xfId="0" applyFont="1" applyFill="1" applyBorder="1" applyAlignment="1">
      <alignment horizontal="left" vertical="top"/>
    </xf>
    <xf numFmtId="0" fontId="7" fillId="3" borderId="13" xfId="0" applyFont="1" applyFill="1" applyBorder="1" applyAlignment="1">
      <alignment horizontal="left" vertical="top"/>
    </xf>
    <xf numFmtId="0" fontId="7" fillId="3" borderId="14" xfId="0" applyFont="1" applyFill="1" applyBorder="1" applyAlignment="1">
      <alignment horizontal="left" vertical="top"/>
    </xf>
    <xf numFmtId="0" fontId="5" fillId="0" borderId="26" xfId="0" applyFont="1" applyBorder="1" applyAlignment="1">
      <alignment horizontal="left" wrapText="1"/>
    </xf>
    <xf numFmtId="0" fontId="5" fillId="0" borderId="27" xfId="0" applyFont="1" applyBorder="1" applyAlignment="1">
      <alignment horizontal="left" wrapText="1"/>
    </xf>
    <xf numFmtId="0" fontId="5" fillId="0" borderId="24" xfId="0" applyFont="1" applyBorder="1" applyAlignment="1">
      <alignment horizontal="left" wrapText="1"/>
    </xf>
    <xf numFmtId="0" fontId="5" fillId="0" borderId="25" xfId="0" applyFont="1" applyBorder="1" applyAlignment="1">
      <alignment horizontal="left" wrapText="1"/>
    </xf>
    <xf numFmtId="0" fontId="5" fillId="0" borderId="23" xfId="0" applyFont="1" applyBorder="1" applyAlignment="1">
      <alignment horizontal="left" wrapText="1"/>
    </xf>
    <xf numFmtId="0" fontId="5" fillId="0" borderId="29" xfId="0" applyFont="1" applyBorder="1" applyAlignment="1">
      <alignment horizontal="left" wrapText="1"/>
    </xf>
    <xf numFmtId="0" fontId="31" fillId="6" borderId="191" xfId="0" applyFont="1" applyFill="1" applyBorder="1" applyAlignment="1">
      <alignment horizontal="left"/>
    </xf>
    <xf numFmtId="0" fontId="31" fillId="6" borderId="174" xfId="0" applyFont="1" applyFill="1" applyBorder="1" applyAlignment="1">
      <alignment horizontal="left"/>
    </xf>
    <xf numFmtId="0" fontId="45" fillId="6" borderId="1" xfId="0" applyFont="1" applyFill="1" applyBorder="1" applyAlignment="1">
      <alignment horizontal="center" vertical="center"/>
    </xf>
    <xf numFmtId="0" fontId="45" fillId="3" borderId="1" xfId="0" applyFont="1" applyFill="1" applyBorder="1" applyAlignment="1">
      <alignment horizontal="center" vertical="center"/>
    </xf>
    <xf numFmtId="0" fontId="47" fillId="6" borderId="0" xfId="0" applyFont="1" applyFill="1" applyAlignment="1">
      <alignment horizontal="center" vertical="center"/>
    </xf>
    <xf numFmtId="49" fontId="22" fillId="0" borderId="25" xfId="0" applyNumberFormat="1" applyFont="1" applyBorder="1" applyAlignment="1">
      <alignment horizontal="center" vertical="center"/>
    </xf>
    <xf numFmtId="49" fontId="22" fillId="0" borderId="29" xfId="0" applyNumberFormat="1" applyFont="1" applyBorder="1" applyAlignment="1">
      <alignment horizontal="center" vertical="center"/>
    </xf>
    <xf numFmtId="49" fontId="40" fillId="0" borderId="25" xfId="0" applyNumberFormat="1" applyFont="1" applyBorder="1" applyAlignment="1">
      <alignment horizontal="center" vertical="center"/>
    </xf>
    <xf numFmtId="49" fontId="40" fillId="0" borderId="23" xfId="0" applyNumberFormat="1" applyFont="1" applyBorder="1" applyAlignment="1">
      <alignment horizontal="center" vertical="center"/>
    </xf>
    <xf numFmtId="49" fontId="40" fillId="0" borderId="29" xfId="0" applyNumberFormat="1" applyFont="1" applyBorder="1" applyAlignment="1">
      <alignment horizontal="center" vertical="center"/>
    </xf>
    <xf numFmtId="14" fontId="39" fillId="0" borderId="4" xfId="0" applyNumberFormat="1" applyFont="1" applyBorder="1" applyAlignment="1">
      <alignment horizontal="center" vertical="center"/>
    </xf>
    <xf numFmtId="0" fontId="45" fillId="3" borderId="24" xfId="0" applyFont="1" applyFill="1" applyBorder="1" applyAlignment="1">
      <alignment horizontal="center" vertical="center"/>
    </xf>
    <xf numFmtId="0" fontId="4" fillId="6" borderId="1" xfId="0" applyFont="1" applyFill="1" applyBorder="1" applyAlignment="1">
      <alignment horizontal="center" vertical="center"/>
    </xf>
    <xf numFmtId="0" fontId="4" fillId="3" borderId="0" xfId="0" applyFont="1" applyFill="1" applyAlignment="1">
      <alignment horizontal="left" vertical="center"/>
    </xf>
    <xf numFmtId="0" fontId="4" fillId="3" borderId="172" xfId="0" applyFont="1" applyFill="1" applyBorder="1" applyAlignment="1">
      <alignment horizontal="left" vertical="center"/>
    </xf>
    <xf numFmtId="0" fontId="4" fillId="3" borderId="13" xfId="0" applyFont="1" applyFill="1" applyBorder="1" applyAlignment="1">
      <alignment horizontal="left" vertical="center"/>
    </xf>
    <xf numFmtId="0" fontId="4" fillId="3" borderId="14" xfId="0" applyFont="1" applyFill="1" applyBorder="1" applyAlignment="1">
      <alignment horizontal="left" vertical="center"/>
    </xf>
    <xf numFmtId="0" fontId="5" fillId="0" borderId="25" xfId="0" applyFont="1" applyBorder="1" applyAlignment="1">
      <alignment horizontal="left" vertical="center"/>
    </xf>
    <xf numFmtId="0" fontId="5" fillId="0" borderId="23" xfId="0" applyFont="1" applyBorder="1" applyAlignment="1">
      <alignment horizontal="left" vertical="center"/>
    </xf>
    <xf numFmtId="0" fontId="5" fillId="0" borderId="29" xfId="0" applyFont="1" applyBorder="1" applyAlignment="1">
      <alignment horizontal="left" vertical="center"/>
    </xf>
    <xf numFmtId="0" fontId="5" fillId="6" borderId="176" xfId="0" applyFont="1" applyFill="1" applyBorder="1" applyAlignment="1">
      <alignment horizontal="left" vertical="center"/>
    </xf>
    <xf numFmtId="0" fontId="5" fillId="6" borderId="151" xfId="0" applyFont="1" applyFill="1" applyBorder="1" applyAlignment="1">
      <alignment horizontal="left" vertical="center"/>
    </xf>
    <xf numFmtId="0" fontId="5" fillId="6" borderId="177" xfId="0" applyFont="1" applyFill="1" applyBorder="1" applyAlignment="1">
      <alignment horizontal="left" vertical="center"/>
    </xf>
    <xf numFmtId="0" fontId="4" fillId="3" borderId="1" xfId="0" applyFont="1" applyFill="1" applyBorder="1" applyAlignment="1">
      <alignment horizontal="left" vertical="center"/>
    </xf>
    <xf numFmtId="0" fontId="30" fillId="6" borderId="174" xfId="0" applyFont="1" applyFill="1" applyBorder="1" applyAlignment="1">
      <alignment horizontal="left" vertical="center" wrapText="1"/>
    </xf>
    <xf numFmtId="0" fontId="4" fillId="0" borderId="1" xfId="0" applyFont="1" applyBorder="1" applyAlignment="1">
      <alignment horizontal="left" vertical="center" wrapText="1"/>
    </xf>
    <xf numFmtId="0" fontId="4" fillId="3" borderId="2" xfId="0" applyFont="1" applyFill="1" applyBorder="1" applyAlignment="1">
      <alignment horizontal="left" vertical="center"/>
    </xf>
    <xf numFmtId="0" fontId="7" fillId="6" borderId="13" xfId="0" applyFont="1" applyFill="1" applyBorder="1" applyAlignment="1">
      <alignment horizontal="center" vertical="center"/>
    </xf>
    <xf numFmtId="0" fontId="4" fillId="6" borderId="23" xfId="0" applyFont="1" applyFill="1" applyBorder="1" applyAlignment="1">
      <alignment horizontal="left"/>
    </xf>
    <xf numFmtId="0" fontId="4" fillId="3" borderId="2" xfId="0" applyFont="1" applyFill="1" applyBorder="1" applyAlignment="1">
      <alignment horizontal="center" vertical="center"/>
    </xf>
    <xf numFmtId="0" fontId="4" fillId="3" borderId="26" xfId="0" applyFont="1" applyFill="1" applyBorder="1" applyAlignment="1">
      <alignment horizontal="center" vertical="top"/>
    </xf>
    <xf numFmtId="0" fontId="4" fillId="3" borderId="27" xfId="0" applyFont="1" applyFill="1" applyBorder="1" applyAlignment="1">
      <alignment horizontal="center" vertical="top"/>
    </xf>
    <xf numFmtId="0" fontId="4" fillId="3" borderId="24" xfId="0" applyFont="1" applyFill="1" applyBorder="1" applyAlignment="1">
      <alignment horizontal="center" vertical="top"/>
    </xf>
    <xf numFmtId="0" fontId="4" fillId="6" borderId="26" xfId="0" applyFont="1" applyFill="1" applyBorder="1" applyAlignment="1">
      <alignment horizontal="left" vertical="top"/>
    </xf>
    <xf numFmtId="0" fontId="4" fillId="6" borderId="27" xfId="0" applyFont="1" applyFill="1" applyBorder="1" applyAlignment="1">
      <alignment horizontal="left" vertical="top"/>
    </xf>
    <xf numFmtId="0" fontId="4" fillId="6" borderId="24" xfId="0" applyFont="1" applyFill="1" applyBorder="1" applyAlignment="1">
      <alignment horizontal="left" vertical="top"/>
    </xf>
    <xf numFmtId="0" fontId="4" fillId="6" borderId="176" xfId="0" applyFont="1" applyFill="1" applyBorder="1" applyAlignment="1">
      <alignment horizontal="left"/>
    </xf>
    <xf numFmtId="0" fontId="4" fillId="6" borderId="151" xfId="0" applyFont="1" applyFill="1" applyBorder="1" applyAlignment="1">
      <alignment horizontal="left"/>
    </xf>
    <xf numFmtId="0" fontId="4" fillId="6" borderId="177" xfId="0" applyFont="1" applyFill="1" applyBorder="1" applyAlignment="1">
      <alignment horizontal="left"/>
    </xf>
    <xf numFmtId="0" fontId="4" fillId="6" borderId="155" xfId="0" applyFont="1" applyFill="1" applyBorder="1" applyAlignment="1">
      <alignment horizontal="left"/>
    </xf>
    <xf numFmtId="0" fontId="4" fillId="0" borderId="155" xfId="0" applyFont="1" applyBorder="1" applyAlignment="1">
      <alignment horizontal="left"/>
    </xf>
    <xf numFmtId="0" fontId="4" fillId="6" borderId="26" xfId="0" applyFont="1" applyFill="1" applyBorder="1" applyAlignment="1">
      <alignment horizontal="left"/>
    </xf>
    <xf numFmtId="0" fontId="4" fillId="6" borderId="27" xfId="0" applyFont="1" applyFill="1" applyBorder="1" applyAlignment="1">
      <alignment horizontal="left"/>
    </xf>
    <xf numFmtId="0" fontId="4" fillId="6" borderId="24" xfId="0" applyFont="1" applyFill="1" applyBorder="1" applyAlignment="1">
      <alignment horizontal="left"/>
    </xf>
    <xf numFmtId="0" fontId="4" fillId="0" borderId="36" xfId="0" applyFont="1" applyBorder="1" applyAlignment="1">
      <alignment horizontal="left"/>
    </xf>
    <xf numFmtId="0" fontId="4" fillId="6" borderId="3" xfId="0" applyFont="1" applyFill="1" applyBorder="1" applyAlignment="1">
      <alignment horizontal="center"/>
    </xf>
    <xf numFmtId="0" fontId="0" fillId="0" borderId="40" xfId="0" applyBorder="1" applyAlignment="1">
      <alignment horizontal="center"/>
    </xf>
    <xf numFmtId="0" fontId="0" fillId="0" borderId="151" xfId="0" applyBorder="1" applyAlignment="1">
      <alignment horizontal="center"/>
    </xf>
    <xf numFmtId="0" fontId="0" fillId="0" borderId="41" xfId="0" applyBorder="1" applyAlignment="1">
      <alignment horizontal="center"/>
    </xf>
    <xf numFmtId="0" fontId="0" fillId="0" borderId="3" xfId="0" applyBorder="1" applyAlignment="1">
      <alignment horizontal="center"/>
    </xf>
    <xf numFmtId="0" fontId="4" fillId="6" borderId="3" xfId="0" applyFont="1" applyFill="1" applyBorder="1" applyAlignment="1">
      <alignment horizontal="left" vertical="center"/>
    </xf>
  </cellXfs>
  <cellStyles count="2">
    <cellStyle name="Millares" xfId="1" builtinId="3"/>
    <cellStyle name="Normal" xfId="0" builtinId="0"/>
  </cellStyles>
  <dxfs count="2">
    <dxf>
      <fill>
        <patternFill patternType="solid">
          <fgColor indexed="64"/>
          <bgColor theme="0" tint="-0.499984740745262"/>
        </patternFill>
      </fill>
    </dxf>
    <dxf>
      <font>
        <b/>
        <i val="0"/>
        <strike val="0"/>
        <condense val="0"/>
        <extend val="0"/>
        <outline val="0"/>
        <shadow val="0"/>
        <u val="none"/>
        <vertAlign val="baseline"/>
        <sz val="10"/>
        <color theme="1"/>
        <name val="Calibri"/>
        <family val="2"/>
        <scheme val="minor"/>
      </font>
      <fill>
        <patternFill patternType="solid">
          <fgColor indexed="64"/>
          <bgColor theme="0" tint="-0.499984740745262"/>
        </patternFill>
      </fill>
      <alignment horizontal="general" vertical="center" textRotation="0" wrapText="0" indent="0" justifyLastLine="0" shrinkToFit="0" readingOrder="0"/>
    </dxf>
  </dxfs>
  <tableStyles count="1" defaultTableStyle="TableStyleMedium2" defaultPivotStyle="PivotStyleLight16">
    <tableStyle name="Invisible" pivot="0" table="0" count="0" xr9:uid="{B64C39B7-E39E-407E-A113-22DB21492C2A}"/>
  </tableStyles>
  <colors>
    <mruColors>
      <color rgb="FFE3351F"/>
      <color rgb="FFF1E6D3"/>
      <color rgb="FFEBDBBF"/>
      <color rgb="FFE9D2B1"/>
      <color rgb="FFEEDCC2"/>
      <color rgb="FFFAE1BC"/>
      <color rgb="FF672F09"/>
      <color rgb="FFFCECD4"/>
      <color rgb="FFEAE3DA"/>
      <color rgb="FF5734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1.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1.png"/><Relationship Id="rId1" Type="http://schemas.openxmlformats.org/officeDocument/2006/relationships/image" Target="../media/image9.png"/><Relationship Id="rId5" Type="http://schemas.openxmlformats.org/officeDocument/2006/relationships/image" Target="../media/image13.jpeg"/><Relationship Id="rId4"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6.wdp"/><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6.wdp"/><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6.wdp"/><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7.wdp"/><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6.wdp"/><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8.wdp"/><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3.wdp"/><Relationship Id="rId1" Type="http://schemas.openxmlformats.org/officeDocument/2006/relationships/image" Target="../media/image5.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4.wdp"/><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4.wdp"/><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microsoft.com/office/2007/relationships/hdphoto" Target="../media/hdphoto5.wdp"/><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microsoft.com/office/2007/relationships/hdphoto" Target="../media/hdphoto6.wdp"/><Relationship Id="rId2" Type="http://schemas.openxmlformats.org/officeDocument/2006/relationships/image" Target="../media/image11.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143725</xdr:colOff>
      <xdr:row>0</xdr:row>
      <xdr:rowOff>19050</xdr:rowOff>
    </xdr:from>
    <xdr:ext cx="692394" cy="885825"/>
    <xdr:pic>
      <xdr:nvPicPr>
        <xdr:cNvPr id="2" name="Imagen 2">
          <a:extLst>
            <a:ext uri="{FF2B5EF4-FFF2-40B4-BE49-F238E27FC236}">
              <a16:creationId xmlns:a16="http://schemas.microsoft.com/office/drawing/2014/main" id="{806A6C85-E7DC-4238-9048-DB8EACEC677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19050"/>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0</xdr:row>
      <xdr:rowOff>28576</xdr:rowOff>
    </xdr:from>
    <xdr:to>
      <xdr:col>2</xdr:col>
      <xdr:colOff>996462</xdr:colOff>
      <xdr:row>0</xdr:row>
      <xdr:rowOff>952500</xdr:rowOff>
    </xdr:to>
    <xdr:sp macro="" textlink="">
      <xdr:nvSpPr>
        <xdr:cNvPr id="3" name="AutoShape 3">
          <a:extLst>
            <a:ext uri="{FF2B5EF4-FFF2-40B4-BE49-F238E27FC236}">
              <a16:creationId xmlns:a16="http://schemas.microsoft.com/office/drawing/2014/main" id="{DD3A4CFE-2EA2-422A-9C99-F4637B433D84}"/>
            </a:ext>
          </a:extLst>
        </xdr:cNvPr>
        <xdr:cNvSpPr>
          <a:spLocks noChangeArrowheads="1"/>
        </xdr:cNvSpPr>
      </xdr:nvSpPr>
      <xdr:spPr bwMode="auto">
        <a:xfrm>
          <a:off x="923925" y="28576"/>
          <a:ext cx="2168037" cy="923924"/>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1044560</xdr:colOff>
      <xdr:row>0</xdr:row>
      <xdr:rowOff>124097</xdr:rowOff>
    </xdr:from>
    <xdr:ext cx="1528546" cy="804957"/>
    <xdr:pic>
      <xdr:nvPicPr>
        <xdr:cNvPr id="11" name="Imagen 10">
          <a:extLst>
            <a:ext uri="{FF2B5EF4-FFF2-40B4-BE49-F238E27FC236}">
              <a16:creationId xmlns:a16="http://schemas.microsoft.com/office/drawing/2014/main" id="{983F31CB-2164-48CD-AADC-43BB95AA6A3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140060" y="124097"/>
          <a:ext cx="1528546" cy="804957"/>
        </a:xfrm>
        <a:prstGeom prst="rect">
          <a:avLst/>
        </a:prstGeom>
      </xdr:spPr>
    </xdr:pic>
    <xdr:clientData/>
  </xdr:oneCellAnchor>
  <xdr:oneCellAnchor>
    <xdr:from>
      <xdr:col>0</xdr:col>
      <xdr:colOff>143725</xdr:colOff>
      <xdr:row>53</xdr:row>
      <xdr:rowOff>19050</xdr:rowOff>
    </xdr:from>
    <xdr:ext cx="692394" cy="885825"/>
    <xdr:pic>
      <xdr:nvPicPr>
        <xdr:cNvPr id="12" name="Imagen 2">
          <a:extLst>
            <a:ext uri="{FF2B5EF4-FFF2-40B4-BE49-F238E27FC236}">
              <a16:creationId xmlns:a16="http://schemas.microsoft.com/office/drawing/2014/main" id="{71BDAB3E-6B7E-4A3F-88AE-3802670872E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19050"/>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53</xdr:row>
      <xdr:rowOff>28576</xdr:rowOff>
    </xdr:from>
    <xdr:to>
      <xdr:col>2</xdr:col>
      <xdr:colOff>600074</xdr:colOff>
      <xdr:row>53</xdr:row>
      <xdr:rowOff>952500</xdr:rowOff>
    </xdr:to>
    <xdr:sp macro="" textlink="">
      <xdr:nvSpPr>
        <xdr:cNvPr id="13" name="AutoShape 3">
          <a:extLst>
            <a:ext uri="{FF2B5EF4-FFF2-40B4-BE49-F238E27FC236}">
              <a16:creationId xmlns:a16="http://schemas.microsoft.com/office/drawing/2014/main" id="{E471E11F-FDE5-4A66-896A-324AD7DDED38}"/>
            </a:ext>
          </a:extLst>
        </xdr:cNvPr>
        <xdr:cNvSpPr>
          <a:spLocks noChangeArrowheads="1"/>
        </xdr:cNvSpPr>
      </xdr:nvSpPr>
      <xdr:spPr bwMode="auto">
        <a:xfrm>
          <a:off x="923925" y="28576"/>
          <a:ext cx="1771649" cy="923924"/>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678213</xdr:colOff>
      <xdr:row>53</xdr:row>
      <xdr:rowOff>109443</xdr:rowOff>
    </xdr:from>
    <xdr:ext cx="1528546" cy="804957"/>
    <xdr:pic>
      <xdr:nvPicPr>
        <xdr:cNvPr id="21" name="Imagen 20">
          <a:extLst>
            <a:ext uri="{FF2B5EF4-FFF2-40B4-BE49-F238E27FC236}">
              <a16:creationId xmlns:a16="http://schemas.microsoft.com/office/drawing/2014/main" id="{AAA2E705-666B-40CF-BEB8-EF39DBC8D35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773713" y="109443"/>
          <a:ext cx="1528546" cy="804957"/>
        </a:xfrm>
        <a:prstGeom prst="rect">
          <a:avLst/>
        </a:prstGeom>
      </xdr:spPr>
    </xdr:pic>
    <xdr:clientData/>
  </xdr:oneCellAnchor>
  <xdr:oneCellAnchor>
    <xdr:from>
      <xdr:col>0</xdr:col>
      <xdr:colOff>143725</xdr:colOff>
      <xdr:row>109</xdr:row>
      <xdr:rowOff>19050</xdr:rowOff>
    </xdr:from>
    <xdr:ext cx="692394" cy="885825"/>
    <xdr:pic>
      <xdr:nvPicPr>
        <xdr:cNvPr id="22" name="Imagen 2">
          <a:extLst>
            <a:ext uri="{FF2B5EF4-FFF2-40B4-BE49-F238E27FC236}">
              <a16:creationId xmlns:a16="http://schemas.microsoft.com/office/drawing/2014/main" id="{45F18F63-AD9F-4149-AF0E-D8F3FF54C53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10067925"/>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109</xdr:row>
      <xdr:rowOff>28576</xdr:rowOff>
    </xdr:from>
    <xdr:to>
      <xdr:col>2</xdr:col>
      <xdr:colOff>600074</xdr:colOff>
      <xdr:row>109</xdr:row>
      <xdr:rowOff>885825</xdr:rowOff>
    </xdr:to>
    <xdr:sp macro="" textlink="">
      <xdr:nvSpPr>
        <xdr:cNvPr id="23" name="AutoShape 3">
          <a:extLst>
            <a:ext uri="{FF2B5EF4-FFF2-40B4-BE49-F238E27FC236}">
              <a16:creationId xmlns:a16="http://schemas.microsoft.com/office/drawing/2014/main" id="{55CD2201-098D-4271-87E0-AB937E9DF6BE}"/>
            </a:ext>
          </a:extLst>
        </xdr:cNvPr>
        <xdr:cNvSpPr>
          <a:spLocks noChangeArrowheads="1"/>
        </xdr:cNvSpPr>
      </xdr:nvSpPr>
      <xdr:spPr bwMode="auto">
        <a:xfrm>
          <a:off x="923925" y="20164426"/>
          <a:ext cx="1771649" cy="85724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678213</xdr:colOff>
      <xdr:row>109</xdr:row>
      <xdr:rowOff>109443</xdr:rowOff>
    </xdr:from>
    <xdr:ext cx="1528546" cy="804957"/>
    <xdr:pic>
      <xdr:nvPicPr>
        <xdr:cNvPr id="31" name="Imagen 30">
          <a:extLst>
            <a:ext uri="{FF2B5EF4-FFF2-40B4-BE49-F238E27FC236}">
              <a16:creationId xmlns:a16="http://schemas.microsoft.com/office/drawing/2014/main" id="{9D256465-1ABF-49CD-9216-B2399E43178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773713" y="10158318"/>
          <a:ext cx="1528546" cy="804957"/>
        </a:xfrm>
        <a:prstGeom prst="rect">
          <a:avLst/>
        </a:prstGeom>
      </xdr:spPr>
    </xdr:pic>
    <xdr:clientData/>
  </xdr:oneCellAnchor>
  <xdr:oneCellAnchor>
    <xdr:from>
      <xdr:col>0</xdr:col>
      <xdr:colOff>143725</xdr:colOff>
      <xdr:row>138</xdr:row>
      <xdr:rowOff>19050</xdr:rowOff>
    </xdr:from>
    <xdr:ext cx="692394" cy="885825"/>
    <xdr:pic>
      <xdr:nvPicPr>
        <xdr:cNvPr id="32" name="Imagen 2">
          <a:extLst>
            <a:ext uri="{FF2B5EF4-FFF2-40B4-BE49-F238E27FC236}">
              <a16:creationId xmlns:a16="http://schemas.microsoft.com/office/drawing/2014/main" id="{A16DAAB9-02D3-480B-BCFB-7EADCA88369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20154900"/>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138</xdr:row>
      <xdr:rowOff>95251</xdr:rowOff>
    </xdr:from>
    <xdr:to>
      <xdr:col>2</xdr:col>
      <xdr:colOff>600074</xdr:colOff>
      <xdr:row>138</xdr:row>
      <xdr:rowOff>952500</xdr:rowOff>
    </xdr:to>
    <xdr:sp macro="" textlink="">
      <xdr:nvSpPr>
        <xdr:cNvPr id="33" name="AutoShape 3">
          <a:extLst>
            <a:ext uri="{FF2B5EF4-FFF2-40B4-BE49-F238E27FC236}">
              <a16:creationId xmlns:a16="http://schemas.microsoft.com/office/drawing/2014/main" id="{BF5FED40-B3F8-4B76-8CD9-A9A7C1978B61}"/>
            </a:ext>
          </a:extLst>
        </xdr:cNvPr>
        <xdr:cNvSpPr>
          <a:spLocks noChangeArrowheads="1"/>
        </xdr:cNvSpPr>
      </xdr:nvSpPr>
      <xdr:spPr bwMode="auto">
        <a:xfrm>
          <a:off x="923925" y="30260926"/>
          <a:ext cx="1771649" cy="85724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678213</xdr:colOff>
      <xdr:row>138</xdr:row>
      <xdr:rowOff>109443</xdr:rowOff>
    </xdr:from>
    <xdr:ext cx="1528546" cy="804957"/>
    <xdr:pic>
      <xdr:nvPicPr>
        <xdr:cNvPr id="41" name="Imagen 40">
          <a:extLst>
            <a:ext uri="{FF2B5EF4-FFF2-40B4-BE49-F238E27FC236}">
              <a16:creationId xmlns:a16="http://schemas.microsoft.com/office/drawing/2014/main" id="{7640D5B9-B671-4C62-8C6F-2CB7672B2D0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773713" y="20245293"/>
          <a:ext cx="1528546" cy="804957"/>
        </a:xfrm>
        <a:prstGeom prst="rect">
          <a:avLst/>
        </a:prstGeom>
      </xdr:spPr>
    </xdr:pic>
    <xdr:clientData/>
  </xdr:oneCellAnchor>
  <xdr:oneCellAnchor>
    <xdr:from>
      <xdr:col>0</xdr:col>
      <xdr:colOff>143725</xdr:colOff>
      <xdr:row>155</xdr:row>
      <xdr:rowOff>19050</xdr:rowOff>
    </xdr:from>
    <xdr:ext cx="692394" cy="885825"/>
    <xdr:pic>
      <xdr:nvPicPr>
        <xdr:cNvPr id="42" name="Imagen 2">
          <a:extLst>
            <a:ext uri="{FF2B5EF4-FFF2-40B4-BE49-F238E27FC236}">
              <a16:creationId xmlns:a16="http://schemas.microsoft.com/office/drawing/2014/main" id="{827BB397-95EE-455E-B8FB-0DB97482F2D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30184725"/>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155</xdr:row>
      <xdr:rowOff>28576</xdr:rowOff>
    </xdr:from>
    <xdr:to>
      <xdr:col>2</xdr:col>
      <xdr:colOff>600074</xdr:colOff>
      <xdr:row>155</xdr:row>
      <xdr:rowOff>885825</xdr:rowOff>
    </xdr:to>
    <xdr:sp macro="" textlink="">
      <xdr:nvSpPr>
        <xdr:cNvPr id="43" name="AutoShape 3">
          <a:extLst>
            <a:ext uri="{FF2B5EF4-FFF2-40B4-BE49-F238E27FC236}">
              <a16:creationId xmlns:a16="http://schemas.microsoft.com/office/drawing/2014/main" id="{794E1D2D-FB10-426D-97CB-04390087E93E}"/>
            </a:ext>
          </a:extLst>
        </xdr:cNvPr>
        <xdr:cNvSpPr>
          <a:spLocks noChangeArrowheads="1"/>
        </xdr:cNvSpPr>
      </xdr:nvSpPr>
      <xdr:spPr bwMode="auto">
        <a:xfrm>
          <a:off x="923925" y="30194251"/>
          <a:ext cx="1771649" cy="85724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678213</xdr:colOff>
      <xdr:row>155</xdr:row>
      <xdr:rowOff>109443</xdr:rowOff>
    </xdr:from>
    <xdr:ext cx="1528546" cy="804957"/>
    <xdr:pic>
      <xdr:nvPicPr>
        <xdr:cNvPr id="51" name="Imagen 50">
          <a:extLst>
            <a:ext uri="{FF2B5EF4-FFF2-40B4-BE49-F238E27FC236}">
              <a16:creationId xmlns:a16="http://schemas.microsoft.com/office/drawing/2014/main" id="{96169069-3880-4A7F-9484-F8472E2F9B6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773713" y="40158405"/>
          <a:ext cx="1528546" cy="804957"/>
        </a:xfrm>
        <a:prstGeom prst="rect">
          <a:avLst/>
        </a:prstGeom>
      </xdr:spPr>
    </xdr:pic>
    <xdr:clientData/>
  </xdr:oneCellAnchor>
  <xdr:twoCellAnchor>
    <xdr:from>
      <xdr:col>2</xdr:col>
      <xdr:colOff>2696308</xdr:colOff>
      <xdr:row>0</xdr:row>
      <xdr:rowOff>80596</xdr:rowOff>
    </xdr:from>
    <xdr:to>
      <xdr:col>2</xdr:col>
      <xdr:colOff>4339116</xdr:colOff>
      <xdr:row>0</xdr:row>
      <xdr:rowOff>932243</xdr:rowOff>
    </xdr:to>
    <xdr:grpSp>
      <xdr:nvGrpSpPr>
        <xdr:cNvPr id="52" name="Grupo 51">
          <a:extLst>
            <a:ext uri="{FF2B5EF4-FFF2-40B4-BE49-F238E27FC236}">
              <a16:creationId xmlns:a16="http://schemas.microsoft.com/office/drawing/2014/main" id="{A3506D0E-705F-4252-A7F8-F8B04F49D699}"/>
            </a:ext>
          </a:extLst>
        </xdr:cNvPr>
        <xdr:cNvGrpSpPr/>
      </xdr:nvGrpSpPr>
      <xdr:grpSpPr>
        <a:xfrm>
          <a:off x="4791808" y="80596"/>
          <a:ext cx="1642808" cy="851647"/>
          <a:chOff x="9549558" y="312757"/>
          <a:chExt cx="1209931" cy="468268"/>
        </a:xfrm>
      </xdr:grpSpPr>
      <xdr:sp macro="" textlink="">
        <xdr:nvSpPr>
          <xdr:cNvPr id="53" name="CuadroTexto 52">
            <a:extLst>
              <a:ext uri="{FF2B5EF4-FFF2-40B4-BE49-F238E27FC236}">
                <a16:creationId xmlns:a16="http://schemas.microsoft.com/office/drawing/2014/main" id="{C3F3E96B-2FF5-4276-8968-F5EF2415E31E}"/>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54" name="CuadroTexto 53">
            <a:extLst>
              <a:ext uri="{FF2B5EF4-FFF2-40B4-BE49-F238E27FC236}">
                <a16:creationId xmlns:a16="http://schemas.microsoft.com/office/drawing/2014/main" id="{0F4D2976-6C88-4942-9234-F221A1BF238F}"/>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55" name="CuadroTexto 54">
            <a:extLst>
              <a:ext uri="{FF2B5EF4-FFF2-40B4-BE49-F238E27FC236}">
                <a16:creationId xmlns:a16="http://schemas.microsoft.com/office/drawing/2014/main" id="{27138579-5B1F-4454-A882-A38F3C50029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56" name="CuadroTexto 55">
            <a:extLst>
              <a:ext uri="{FF2B5EF4-FFF2-40B4-BE49-F238E27FC236}">
                <a16:creationId xmlns:a16="http://schemas.microsoft.com/office/drawing/2014/main" id="{47170A78-D5EE-4501-B318-3DD3450DA147}"/>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57" name="CuadroTexto 56">
            <a:extLst>
              <a:ext uri="{FF2B5EF4-FFF2-40B4-BE49-F238E27FC236}">
                <a16:creationId xmlns:a16="http://schemas.microsoft.com/office/drawing/2014/main" id="{190814B5-0797-4616-B1CF-8C89878FF5A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58" name="CuadroTexto 57">
            <a:extLst>
              <a:ext uri="{FF2B5EF4-FFF2-40B4-BE49-F238E27FC236}">
                <a16:creationId xmlns:a16="http://schemas.microsoft.com/office/drawing/2014/main" id="{1280A30D-806E-47BA-A959-6F52E702D9D4}"/>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xdr:col>
      <xdr:colOff>2703635</xdr:colOff>
      <xdr:row>53</xdr:row>
      <xdr:rowOff>73270</xdr:rowOff>
    </xdr:from>
    <xdr:to>
      <xdr:col>2</xdr:col>
      <xdr:colOff>4346443</xdr:colOff>
      <xdr:row>53</xdr:row>
      <xdr:rowOff>924917</xdr:rowOff>
    </xdr:to>
    <xdr:grpSp>
      <xdr:nvGrpSpPr>
        <xdr:cNvPr id="59" name="Grupo 58">
          <a:extLst>
            <a:ext uri="{FF2B5EF4-FFF2-40B4-BE49-F238E27FC236}">
              <a16:creationId xmlns:a16="http://schemas.microsoft.com/office/drawing/2014/main" id="{E37EBCD3-9059-488D-B319-7B1E25EF508B}"/>
            </a:ext>
          </a:extLst>
        </xdr:cNvPr>
        <xdr:cNvGrpSpPr/>
      </xdr:nvGrpSpPr>
      <xdr:grpSpPr>
        <a:xfrm>
          <a:off x="4799135" y="10184424"/>
          <a:ext cx="1642808" cy="851647"/>
          <a:chOff x="9549558" y="312757"/>
          <a:chExt cx="1209931" cy="468268"/>
        </a:xfrm>
      </xdr:grpSpPr>
      <xdr:sp macro="" textlink="">
        <xdr:nvSpPr>
          <xdr:cNvPr id="60" name="CuadroTexto 59">
            <a:extLst>
              <a:ext uri="{FF2B5EF4-FFF2-40B4-BE49-F238E27FC236}">
                <a16:creationId xmlns:a16="http://schemas.microsoft.com/office/drawing/2014/main" id="{87BD8DA2-463D-4F08-9025-C25C37E136B3}"/>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61" name="CuadroTexto 60">
            <a:extLst>
              <a:ext uri="{FF2B5EF4-FFF2-40B4-BE49-F238E27FC236}">
                <a16:creationId xmlns:a16="http://schemas.microsoft.com/office/drawing/2014/main" id="{8FB010B3-A22E-4290-90B5-A398B4DDCDC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62" name="CuadroTexto 61">
            <a:extLst>
              <a:ext uri="{FF2B5EF4-FFF2-40B4-BE49-F238E27FC236}">
                <a16:creationId xmlns:a16="http://schemas.microsoft.com/office/drawing/2014/main" id="{74E46A5F-81AF-41C7-9605-DD54E5BC0543}"/>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63" name="CuadroTexto 62">
            <a:extLst>
              <a:ext uri="{FF2B5EF4-FFF2-40B4-BE49-F238E27FC236}">
                <a16:creationId xmlns:a16="http://schemas.microsoft.com/office/drawing/2014/main" id="{CEAAB1AE-D77A-4BAE-AB9B-FD43485D1F27}"/>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64" name="CuadroTexto 63">
            <a:extLst>
              <a:ext uri="{FF2B5EF4-FFF2-40B4-BE49-F238E27FC236}">
                <a16:creationId xmlns:a16="http://schemas.microsoft.com/office/drawing/2014/main" id="{0F3079D7-DED1-4C71-940A-EE0B6FAD3832}"/>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65" name="CuadroTexto 64">
            <a:extLst>
              <a:ext uri="{FF2B5EF4-FFF2-40B4-BE49-F238E27FC236}">
                <a16:creationId xmlns:a16="http://schemas.microsoft.com/office/drawing/2014/main" id="{4D8F859E-7663-4BB6-AD96-FFFF86AB013D}"/>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xdr:col>
      <xdr:colOff>2696308</xdr:colOff>
      <xdr:row>109</xdr:row>
      <xdr:rowOff>95250</xdr:rowOff>
    </xdr:from>
    <xdr:to>
      <xdr:col>2</xdr:col>
      <xdr:colOff>4339116</xdr:colOff>
      <xdr:row>109</xdr:row>
      <xdr:rowOff>946897</xdr:rowOff>
    </xdr:to>
    <xdr:grpSp>
      <xdr:nvGrpSpPr>
        <xdr:cNvPr id="66" name="Grupo 65">
          <a:extLst>
            <a:ext uri="{FF2B5EF4-FFF2-40B4-BE49-F238E27FC236}">
              <a16:creationId xmlns:a16="http://schemas.microsoft.com/office/drawing/2014/main" id="{519ACEFF-ABBE-4E88-BD41-ED51F4C4F270}"/>
            </a:ext>
          </a:extLst>
        </xdr:cNvPr>
        <xdr:cNvGrpSpPr/>
      </xdr:nvGrpSpPr>
      <xdr:grpSpPr>
        <a:xfrm>
          <a:off x="4791808" y="20361519"/>
          <a:ext cx="1642808" cy="851647"/>
          <a:chOff x="9549558" y="312757"/>
          <a:chExt cx="1209931" cy="468268"/>
        </a:xfrm>
      </xdr:grpSpPr>
      <xdr:sp macro="" textlink="">
        <xdr:nvSpPr>
          <xdr:cNvPr id="67" name="CuadroTexto 66">
            <a:extLst>
              <a:ext uri="{FF2B5EF4-FFF2-40B4-BE49-F238E27FC236}">
                <a16:creationId xmlns:a16="http://schemas.microsoft.com/office/drawing/2014/main" id="{B65BA107-026D-4294-A906-1890508D8743}"/>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68" name="CuadroTexto 67">
            <a:extLst>
              <a:ext uri="{FF2B5EF4-FFF2-40B4-BE49-F238E27FC236}">
                <a16:creationId xmlns:a16="http://schemas.microsoft.com/office/drawing/2014/main" id="{FB2DE8C8-11E8-4CDD-B852-BB277A235CD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69" name="CuadroTexto 68">
            <a:extLst>
              <a:ext uri="{FF2B5EF4-FFF2-40B4-BE49-F238E27FC236}">
                <a16:creationId xmlns:a16="http://schemas.microsoft.com/office/drawing/2014/main" id="{70087EF5-0D1F-47D8-A688-61FF27345E6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0" name="CuadroTexto 69">
            <a:extLst>
              <a:ext uri="{FF2B5EF4-FFF2-40B4-BE49-F238E27FC236}">
                <a16:creationId xmlns:a16="http://schemas.microsoft.com/office/drawing/2014/main" id="{05A48973-BC51-4ADD-A676-ED1478AE366A}"/>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1" name="CuadroTexto 70">
            <a:extLst>
              <a:ext uri="{FF2B5EF4-FFF2-40B4-BE49-F238E27FC236}">
                <a16:creationId xmlns:a16="http://schemas.microsoft.com/office/drawing/2014/main" id="{755D2114-90E8-4185-8B25-AB8CCAD87C79}"/>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2" name="CuadroTexto 71">
            <a:extLst>
              <a:ext uri="{FF2B5EF4-FFF2-40B4-BE49-F238E27FC236}">
                <a16:creationId xmlns:a16="http://schemas.microsoft.com/office/drawing/2014/main" id="{CCFC87C5-1107-4FBB-A711-2B8A76773DB7}"/>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xdr:col>
      <xdr:colOff>2710961</xdr:colOff>
      <xdr:row>138</xdr:row>
      <xdr:rowOff>95250</xdr:rowOff>
    </xdr:from>
    <xdr:to>
      <xdr:col>3</xdr:col>
      <xdr:colOff>1577</xdr:colOff>
      <xdr:row>138</xdr:row>
      <xdr:rowOff>946897</xdr:rowOff>
    </xdr:to>
    <xdr:grpSp>
      <xdr:nvGrpSpPr>
        <xdr:cNvPr id="73" name="Grupo 72">
          <a:extLst>
            <a:ext uri="{FF2B5EF4-FFF2-40B4-BE49-F238E27FC236}">
              <a16:creationId xmlns:a16="http://schemas.microsoft.com/office/drawing/2014/main" id="{6476777E-6EEA-4824-801C-BE18C8E3B693}"/>
            </a:ext>
          </a:extLst>
        </xdr:cNvPr>
        <xdr:cNvGrpSpPr/>
      </xdr:nvGrpSpPr>
      <xdr:grpSpPr>
        <a:xfrm>
          <a:off x="4806461" y="30399404"/>
          <a:ext cx="1642808" cy="851647"/>
          <a:chOff x="9549558" y="312757"/>
          <a:chExt cx="1209931" cy="468268"/>
        </a:xfrm>
      </xdr:grpSpPr>
      <xdr:sp macro="" textlink="">
        <xdr:nvSpPr>
          <xdr:cNvPr id="74" name="CuadroTexto 73">
            <a:extLst>
              <a:ext uri="{FF2B5EF4-FFF2-40B4-BE49-F238E27FC236}">
                <a16:creationId xmlns:a16="http://schemas.microsoft.com/office/drawing/2014/main" id="{9D79FF61-F8DF-4C8D-9D8F-C35DCE1592EF}"/>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75" name="CuadroTexto 74">
            <a:extLst>
              <a:ext uri="{FF2B5EF4-FFF2-40B4-BE49-F238E27FC236}">
                <a16:creationId xmlns:a16="http://schemas.microsoft.com/office/drawing/2014/main" id="{62DE1A0D-0787-4AD1-A4E7-F43945134E5B}"/>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6" name="CuadroTexto 75">
            <a:extLst>
              <a:ext uri="{FF2B5EF4-FFF2-40B4-BE49-F238E27FC236}">
                <a16:creationId xmlns:a16="http://schemas.microsoft.com/office/drawing/2014/main" id="{0A8C66BB-FD60-4654-A596-A39450151B8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7" name="CuadroTexto 76">
            <a:extLst>
              <a:ext uri="{FF2B5EF4-FFF2-40B4-BE49-F238E27FC236}">
                <a16:creationId xmlns:a16="http://schemas.microsoft.com/office/drawing/2014/main" id="{77A72DDE-4C54-4DBD-8D07-F7F1A2BFFB6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8" name="CuadroTexto 77">
            <a:extLst>
              <a:ext uri="{FF2B5EF4-FFF2-40B4-BE49-F238E27FC236}">
                <a16:creationId xmlns:a16="http://schemas.microsoft.com/office/drawing/2014/main" id="{685C604A-2F9E-4249-95D6-DBE7AC84B387}"/>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9" name="CuadroTexto 78">
            <a:extLst>
              <a:ext uri="{FF2B5EF4-FFF2-40B4-BE49-F238E27FC236}">
                <a16:creationId xmlns:a16="http://schemas.microsoft.com/office/drawing/2014/main" id="{4480F2B4-A716-41B7-9143-57AEEE746B9D}"/>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xdr:col>
      <xdr:colOff>2710961</xdr:colOff>
      <xdr:row>155</xdr:row>
      <xdr:rowOff>95250</xdr:rowOff>
    </xdr:from>
    <xdr:to>
      <xdr:col>3</xdr:col>
      <xdr:colOff>1577</xdr:colOff>
      <xdr:row>155</xdr:row>
      <xdr:rowOff>946897</xdr:rowOff>
    </xdr:to>
    <xdr:grpSp>
      <xdr:nvGrpSpPr>
        <xdr:cNvPr id="80" name="Grupo 79">
          <a:extLst>
            <a:ext uri="{FF2B5EF4-FFF2-40B4-BE49-F238E27FC236}">
              <a16:creationId xmlns:a16="http://schemas.microsoft.com/office/drawing/2014/main" id="{E09B0497-2311-41AE-8579-AA06DD72F683}"/>
            </a:ext>
          </a:extLst>
        </xdr:cNvPr>
        <xdr:cNvGrpSpPr/>
      </xdr:nvGrpSpPr>
      <xdr:grpSpPr>
        <a:xfrm>
          <a:off x="4806461" y="40144212"/>
          <a:ext cx="1642808" cy="851647"/>
          <a:chOff x="9549558" y="312757"/>
          <a:chExt cx="1209931" cy="468268"/>
        </a:xfrm>
      </xdr:grpSpPr>
      <xdr:sp macro="" textlink="">
        <xdr:nvSpPr>
          <xdr:cNvPr id="81" name="CuadroTexto 80">
            <a:extLst>
              <a:ext uri="{FF2B5EF4-FFF2-40B4-BE49-F238E27FC236}">
                <a16:creationId xmlns:a16="http://schemas.microsoft.com/office/drawing/2014/main" id="{F24BD946-5A0F-4784-BBEB-F5938BC81F54}"/>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82" name="CuadroTexto 81">
            <a:extLst>
              <a:ext uri="{FF2B5EF4-FFF2-40B4-BE49-F238E27FC236}">
                <a16:creationId xmlns:a16="http://schemas.microsoft.com/office/drawing/2014/main" id="{C1003E45-6EB3-44BC-B526-B8038F103BEB}"/>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83" name="CuadroTexto 82">
            <a:extLst>
              <a:ext uri="{FF2B5EF4-FFF2-40B4-BE49-F238E27FC236}">
                <a16:creationId xmlns:a16="http://schemas.microsoft.com/office/drawing/2014/main" id="{1FFC9B7F-547C-45C4-A3FD-C8BEC53C071E}"/>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84" name="CuadroTexto 83">
            <a:extLst>
              <a:ext uri="{FF2B5EF4-FFF2-40B4-BE49-F238E27FC236}">
                <a16:creationId xmlns:a16="http://schemas.microsoft.com/office/drawing/2014/main" id="{FF5B9FE7-AFF8-476D-A3D8-A038D92D9A4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85" name="CuadroTexto 84">
            <a:extLst>
              <a:ext uri="{FF2B5EF4-FFF2-40B4-BE49-F238E27FC236}">
                <a16:creationId xmlns:a16="http://schemas.microsoft.com/office/drawing/2014/main" id="{FA8DB967-2F2E-484F-8B35-B463A2FE9CF1}"/>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86" name="CuadroTexto 85">
            <a:extLst>
              <a:ext uri="{FF2B5EF4-FFF2-40B4-BE49-F238E27FC236}">
                <a16:creationId xmlns:a16="http://schemas.microsoft.com/office/drawing/2014/main" id="{5BCC9FE4-2C8B-439D-B81C-9DF167868163}"/>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17</xdr:col>
      <xdr:colOff>120197</xdr:colOff>
      <xdr:row>0</xdr:row>
      <xdr:rowOff>114299</xdr:rowOff>
    </xdr:from>
    <xdr:ext cx="1407809" cy="800101"/>
    <xdr:pic>
      <xdr:nvPicPr>
        <xdr:cNvPr id="13" name="Imagen 12">
          <a:extLst>
            <a:ext uri="{FF2B5EF4-FFF2-40B4-BE49-F238E27FC236}">
              <a16:creationId xmlns:a16="http://schemas.microsoft.com/office/drawing/2014/main" id="{BFA6E9D5-B0F7-435A-A973-13D43870C38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96747" y="114299"/>
          <a:ext cx="1407809" cy="800101"/>
        </a:xfrm>
        <a:prstGeom prst="rect">
          <a:avLst/>
        </a:prstGeom>
      </xdr:spPr>
    </xdr:pic>
    <xdr:clientData/>
  </xdr:oneCellAnchor>
  <xdr:twoCellAnchor>
    <xdr:from>
      <xdr:col>5</xdr:col>
      <xdr:colOff>12510</xdr:colOff>
      <xdr:row>0</xdr:row>
      <xdr:rowOff>92820</xdr:rowOff>
    </xdr:from>
    <xdr:to>
      <xdr:col>17</xdr:col>
      <xdr:colOff>19050</xdr:colOff>
      <xdr:row>0</xdr:row>
      <xdr:rowOff>866775</xdr:rowOff>
    </xdr:to>
    <xdr:sp macro="" textlink="">
      <xdr:nvSpPr>
        <xdr:cNvPr id="14" name="AutoShape 3">
          <a:extLst>
            <a:ext uri="{FF2B5EF4-FFF2-40B4-BE49-F238E27FC236}">
              <a16:creationId xmlns:a16="http://schemas.microsoft.com/office/drawing/2014/main" id="{9D57A17C-286D-4FE2-8786-63E7909FC410}"/>
            </a:ext>
          </a:extLst>
        </xdr:cNvPr>
        <xdr:cNvSpPr>
          <a:spLocks noChangeArrowheads="1"/>
        </xdr:cNvSpPr>
      </xdr:nvSpPr>
      <xdr:spPr bwMode="auto">
        <a:xfrm>
          <a:off x="888810" y="928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0</xdr:row>
      <xdr:rowOff>9526</xdr:rowOff>
    </xdr:from>
    <xdr:ext cx="686135" cy="1028700"/>
    <xdr:pic>
      <xdr:nvPicPr>
        <xdr:cNvPr id="22" name="Imagen 2">
          <a:extLst>
            <a:ext uri="{FF2B5EF4-FFF2-40B4-BE49-F238E27FC236}">
              <a16:creationId xmlns:a16="http://schemas.microsoft.com/office/drawing/2014/main" id="{7255D39A-66E5-4EDE-8ABC-5BBDDE5373A1}"/>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9526"/>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28575</xdr:colOff>
      <xdr:row>0</xdr:row>
      <xdr:rowOff>95250</xdr:rowOff>
    </xdr:from>
    <xdr:to>
      <xdr:col>35</xdr:col>
      <xdr:colOff>137858</xdr:colOff>
      <xdr:row>0</xdr:row>
      <xdr:rowOff>946897</xdr:rowOff>
    </xdr:to>
    <xdr:grpSp>
      <xdr:nvGrpSpPr>
        <xdr:cNvPr id="12" name="Grupo 11">
          <a:extLst>
            <a:ext uri="{FF2B5EF4-FFF2-40B4-BE49-F238E27FC236}">
              <a16:creationId xmlns:a16="http://schemas.microsoft.com/office/drawing/2014/main" id="{5A4A174B-EBA3-470B-B4B7-5D68A65E0F5F}"/>
            </a:ext>
          </a:extLst>
        </xdr:cNvPr>
        <xdr:cNvGrpSpPr/>
      </xdr:nvGrpSpPr>
      <xdr:grpSpPr>
        <a:xfrm>
          <a:off x="4781550" y="95250"/>
          <a:ext cx="1642808" cy="851647"/>
          <a:chOff x="9549558" y="312757"/>
          <a:chExt cx="1209931" cy="468268"/>
        </a:xfrm>
      </xdr:grpSpPr>
      <xdr:sp macro="" textlink="">
        <xdr:nvSpPr>
          <xdr:cNvPr id="23" name="CuadroTexto 22">
            <a:extLst>
              <a:ext uri="{FF2B5EF4-FFF2-40B4-BE49-F238E27FC236}">
                <a16:creationId xmlns:a16="http://schemas.microsoft.com/office/drawing/2014/main" id="{6DF9B1ED-892B-40DF-BE0A-D32ED936103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4" name="CuadroTexto 23">
            <a:extLst>
              <a:ext uri="{FF2B5EF4-FFF2-40B4-BE49-F238E27FC236}">
                <a16:creationId xmlns:a16="http://schemas.microsoft.com/office/drawing/2014/main" id="{4562E954-B270-46E0-A97D-E58F40E08D49}"/>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5" name="CuadroTexto 24">
            <a:extLst>
              <a:ext uri="{FF2B5EF4-FFF2-40B4-BE49-F238E27FC236}">
                <a16:creationId xmlns:a16="http://schemas.microsoft.com/office/drawing/2014/main" id="{4FEA65D0-FE51-483B-91B7-7EE6852F82F0}"/>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6" name="CuadroTexto 25">
            <a:extLst>
              <a:ext uri="{FF2B5EF4-FFF2-40B4-BE49-F238E27FC236}">
                <a16:creationId xmlns:a16="http://schemas.microsoft.com/office/drawing/2014/main" id="{83EF24BA-04D4-4DFA-8F7C-A37656F2E34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7" name="CuadroTexto 26">
            <a:extLst>
              <a:ext uri="{FF2B5EF4-FFF2-40B4-BE49-F238E27FC236}">
                <a16:creationId xmlns:a16="http://schemas.microsoft.com/office/drawing/2014/main" id="{0643CCC0-2E4D-44E4-B67A-1883662A9530}"/>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8" name="CuadroTexto 27">
            <a:extLst>
              <a:ext uri="{FF2B5EF4-FFF2-40B4-BE49-F238E27FC236}">
                <a16:creationId xmlns:a16="http://schemas.microsoft.com/office/drawing/2014/main" id="{A8328058-9A74-4F6A-8FF1-50F9FEC8EF7B}"/>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1.xml><?xml version="1.0" encoding="utf-8"?>
<xdr:wsDr xmlns:xdr="http://schemas.openxmlformats.org/drawingml/2006/spreadsheetDrawing" xmlns:a="http://schemas.openxmlformats.org/drawingml/2006/main">
  <xdr:oneCellAnchor>
    <xdr:from>
      <xdr:col>17</xdr:col>
      <xdr:colOff>167822</xdr:colOff>
      <xdr:row>0</xdr:row>
      <xdr:rowOff>95249</xdr:rowOff>
    </xdr:from>
    <xdr:ext cx="1407809" cy="800101"/>
    <xdr:pic>
      <xdr:nvPicPr>
        <xdr:cNvPr id="24" name="Imagen 23">
          <a:extLst>
            <a:ext uri="{FF2B5EF4-FFF2-40B4-BE49-F238E27FC236}">
              <a16:creationId xmlns:a16="http://schemas.microsoft.com/office/drawing/2014/main" id="{AEAF0ED4-6120-4975-B65E-AD9A4282A8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120572" y="95249"/>
          <a:ext cx="1407809" cy="800101"/>
        </a:xfrm>
        <a:prstGeom prst="rect">
          <a:avLst/>
        </a:prstGeom>
      </xdr:spPr>
    </xdr:pic>
    <xdr:clientData/>
  </xdr:oneCellAnchor>
  <xdr:twoCellAnchor>
    <xdr:from>
      <xdr:col>5</xdr:col>
      <xdr:colOff>12510</xdr:colOff>
      <xdr:row>0</xdr:row>
      <xdr:rowOff>92820</xdr:rowOff>
    </xdr:from>
    <xdr:to>
      <xdr:col>17</xdr:col>
      <xdr:colOff>19050</xdr:colOff>
      <xdr:row>0</xdr:row>
      <xdr:rowOff>866775</xdr:rowOff>
    </xdr:to>
    <xdr:sp macro="" textlink="">
      <xdr:nvSpPr>
        <xdr:cNvPr id="25" name="AutoShape 3">
          <a:extLst>
            <a:ext uri="{FF2B5EF4-FFF2-40B4-BE49-F238E27FC236}">
              <a16:creationId xmlns:a16="http://schemas.microsoft.com/office/drawing/2014/main" id="{1C04D187-56D9-48BC-BFDC-C97A38B214F3}"/>
            </a:ext>
          </a:extLst>
        </xdr:cNvPr>
        <xdr:cNvSpPr>
          <a:spLocks noChangeArrowheads="1"/>
        </xdr:cNvSpPr>
      </xdr:nvSpPr>
      <xdr:spPr bwMode="auto">
        <a:xfrm>
          <a:off x="888810" y="928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0</xdr:row>
      <xdr:rowOff>9526</xdr:rowOff>
    </xdr:from>
    <xdr:ext cx="686135" cy="1028700"/>
    <xdr:pic>
      <xdr:nvPicPr>
        <xdr:cNvPr id="97" name="Imagen 2">
          <a:extLst>
            <a:ext uri="{FF2B5EF4-FFF2-40B4-BE49-F238E27FC236}">
              <a16:creationId xmlns:a16="http://schemas.microsoft.com/office/drawing/2014/main" id="{534F899B-3C0A-4592-A817-0BF00611589E}"/>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9526"/>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29</xdr:col>
      <xdr:colOff>53228</xdr:colOff>
      <xdr:row>2</xdr:row>
      <xdr:rowOff>38100</xdr:rowOff>
    </xdr:from>
    <xdr:to>
      <xdr:col>35</xdr:col>
      <xdr:colOff>53229</xdr:colOff>
      <xdr:row>2</xdr:row>
      <xdr:rowOff>238125</xdr:rowOff>
    </xdr:to>
    <xdr:sp macro="" textlink="">
      <xdr:nvSpPr>
        <xdr:cNvPr id="143" name="Rectángulo 142">
          <a:extLst>
            <a:ext uri="{FF2B5EF4-FFF2-40B4-BE49-F238E27FC236}">
              <a16:creationId xmlns:a16="http://schemas.microsoft.com/office/drawing/2014/main" id="{74772B4A-8FE4-492F-A1F4-9A70D238E566}"/>
            </a:ext>
          </a:extLst>
        </xdr:cNvPr>
        <xdr:cNvSpPr/>
      </xdr:nvSpPr>
      <xdr:spPr>
        <a:xfrm>
          <a:off x="5051052" y="1797424"/>
          <a:ext cx="1042148" cy="200025"/>
        </a:xfrm>
        <a:prstGeom prst="rect">
          <a:avLst/>
        </a:prstGeom>
        <a:solidFill>
          <a:srgbClr val="E3351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t>Insertar</a:t>
          </a:r>
          <a:r>
            <a:rPr lang="es-MX" sz="1100" baseline="0"/>
            <a:t> página</a:t>
          </a:r>
          <a:endParaRPr lang="es-MX" sz="1100"/>
        </a:p>
      </xdr:txBody>
    </xdr:sp>
    <xdr:clientData/>
  </xdr:twoCellAnchor>
  <xdr:oneCellAnchor>
    <xdr:from>
      <xdr:col>17</xdr:col>
      <xdr:colOff>167822</xdr:colOff>
      <xdr:row>46</xdr:row>
      <xdr:rowOff>76199</xdr:rowOff>
    </xdr:from>
    <xdr:ext cx="1407809" cy="800101"/>
    <xdr:pic>
      <xdr:nvPicPr>
        <xdr:cNvPr id="130" name="Imagen 129">
          <a:extLst>
            <a:ext uri="{FF2B5EF4-FFF2-40B4-BE49-F238E27FC236}">
              <a16:creationId xmlns:a16="http://schemas.microsoft.com/office/drawing/2014/main" id="{F8602B6C-45B5-4397-8510-F8703FC81C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120572" y="19888199"/>
          <a:ext cx="1407809" cy="800101"/>
        </a:xfrm>
        <a:prstGeom prst="rect">
          <a:avLst/>
        </a:prstGeom>
      </xdr:spPr>
    </xdr:pic>
    <xdr:clientData/>
  </xdr:oneCellAnchor>
  <xdr:twoCellAnchor>
    <xdr:from>
      <xdr:col>5</xdr:col>
      <xdr:colOff>22035</xdr:colOff>
      <xdr:row>46</xdr:row>
      <xdr:rowOff>102345</xdr:rowOff>
    </xdr:from>
    <xdr:to>
      <xdr:col>17</xdr:col>
      <xdr:colOff>28575</xdr:colOff>
      <xdr:row>46</xdr:row>
      <xdr:rowOff>876300</xdr:rowOff>
    </xdr:to>
    <xdr:sp macro="" textlink="">
      <xdr:nvSpPr>
        <xdr:cNvPr id="131" name="AutoShape 3">
          <a:extLst>
            <a:ext uri="{FF2B5EF4-FFF2-40B4-BE49-F238E27FC236}">
              <a16:creationId xmlns:a16="http://schemas.microsoft.com/office/drawing/2014/main" id="{EDAFB88A-F05D-4DFA-94B1-592B15E89A58}"/>
            </a:ext>
          </a:extLst>
        </xdr:cNvPr>
        <xdr:cNvSpPr>
          <a:spLocks noChangeArrowheads="1"/>
        </xdr:cNvSpPr>
      </xdr:nvSpPr>
      <xdr:spPr bwMode="auto">
        <a:xfrm>
          <a:off x="898335" y="19914345"/>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46</xdr:row>
      <xdr:rowOff>9526</xdr:rowOff>
    </xdr:from>
    <xdr:ext cx="686135" cy="1028700"/>
    <xdr:pic>
      <xdr:nvPicPr>
        <xdr:cNvPr id="139" name="Imagen 2">
          <a:extLst>
            <a:ext uri="{FF2B5EF4-FFF2-40B4-BE49-F238E27FC236}">
              <a16:creationId xmlns:a16="http://schemas.microsoft.com/office/drawing/2014/main" id="{FC2C9399-14A9-444E-BE18-58002C9607D0}"/>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9886951"/>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139247</xdr:colOff>
      <xdr:row>90</xdr:row>
      <xdr:rowOff>114299</xdr:rowOff>
    </xdr:from>
    <xdr:ext cx="1407809" cy="800101"/>
    <xdr:pic>
      <xdr:nvPicPr>
        <xdr:cNvPr id="142" name="Imagen 141">
          <a:extLst>
            <a:ext uri="{FF2B5EF4-FFF2-40B4-BE49-F238E27FC236}">
              <a16:creationId xmlns:a16="http://schemas.microsoft.com/office/drawing/2014/main" id="{A6AADA7D-ED06-4439-8B33-67FF069490C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091997" y="30041849"/>
          <a:ext cx="1407809" cy="800101"/>
        </a:xfrm>
        <a:prstGeom prst="rect">
          <a:avLst/>
        </a:prstGeom>
      </xdr:spPr>
    </xdr:pic>
    <xdr:clientData/>
  </xdr:oneCellAnchor>
  <xdr:twoCellAnchor>
    <xdr:from>
      <xdr:col>4</xdr:col>
      <xdr:colOff>164910</xdr:colOff>
      <xdr:row>90</xdr:row>
      <xdr:rowOff>149970</xdr:rowOff>
    </xdr:from>
    <xdr:to>
      <xdr:col>17</xdr:col>
      <xdr:colOff>0</xdr:colOff>
      <xdr:row>90</xdr:row>
      <xdr:rowOff>923925</xdr:rowOff>
    </xdr:to>
    <xdr:sp macro="" textlink="">
      <xdr:nvSpPr>
        <xdr:cNvPr id="144" name="AutoShape 3">
          <a:extLst>
            <a:ext uri="{FF2B5EF4-FFF2-40B4-BE49-F238E27FC236}">
              <a16:creationId xmlns:a16="http://schemas.microsoft.com/office/drawing/2014/main" id="{ADDF3C6B-43B2-4AD8-A148-63DACB82C0B5}"/>
            </a:ext>
          </a:extLst>
        </xdr:cNvPr>
        <xdr:cNvSpPr>
          <a:spLocks noChangeArrowheads="1"/>
        </xdr:cNvSpPr>
      </xdr:nvSpPr>
      <xdr:spPr bwMode="auto">
        <a:xfrm>
          <a:off x="869760" y="300775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90</xdr:row>
      <xdr:rowOff>9526</xdr:rowOff>
    </xdr:from>
    <xdr:ext cx="686135" cy="1028700"/>
    <xdr:pic>
      <xdr:nvPicPr>
        <xdr:cNvPr id="154" name="Imagen 2">
          <a:extLst>
            <a:ext uri="{FF2B5EF4-FFF2-40B4-BE49-F238E27FC236}">
              <a16:creationId xmlns:a16="http://schemas.microsoft.com/office/drawing/2014/main" id="{EE26D5FE-76AC-4261-9EF8-9F122B38F9B8}"/>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19835133"/>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139247</xdr:colOff>
      <xdr:row>133</xdr:row>
      <xdr:rowOff>114299</xdr:rowOff>
    </xdr:from>
    <xdr:ext cx="1407809" cy="800101"/>
    <xdr:pic>
      <xdr:nvPicPr>
        <xdr:cNvPr id="166" name="Imagen 165">
          <a:extLst>
            <a:ext uri="{FF2B5EF4-FFF2-40B4-BE49-F238E27FC236}">
              <a16:creationId xmlns:a16="http://schemas.microsoft.com/office/drawing/2014/main" id="{BEBB42AB-AF4E-4FDE-8AA2-6D559D5401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091997" y="30041849"/>
          <a:ext cx="1407809" cy="800101"/>
        </a:xfrm>
        <a:prstGeom prst="rect">
          <a:avLst/>
        </a:prstGeom>
      </xdr:spPr>
    </xdr:pic>
    <xdr:clientData/>
  </xdr:oneCellAnchor>
  <xdr:twoCellAnchor>
    <xdr:from>
      <xdr:col>4</xdr:col>
      <xdr:colOff>164910</xdr:colOff>
      <xdr:row>133</xdr:row>
      <xdr:rowOff>149970</xdr:rowOff>
    </xdr:from>
    <xdr:to>
      <xdr:col>17</xdr:col>
      <xdr:colOff>0</xdr:colOff>
      <xdr:row>133</xdr:row>
      <xdr:rowOff>923925</xdr:rowOff>
    </xdr:to>
    <xdr:sp macro="" textlink="">
      <xdr:nvSpPr>
        <xdr:cNvPr id="167" name="AutoShape 3">
          <a:extLst>
            <a:ext uri="{FF2B5EF4-FFF2-40B4-BE49-F238E27FC236}">
              <a16:creationId xmlns:a16="http://schemas.microsoft.com/office/drawing/2014/main" id="{C836945B-0115-4496-839A-602023947566}"/>
            </a:ext>
          </a:extLst>
        </xdr:cNvPr>
        <xdr:cNvSpPr>
          <a:spLocks noChangeArrowheads="1"/>
        </xdr:cNvSpPr>
      </xdr:nvSpPr>
      <xdr:spPr bwMode="auto">
        <a:xfrm>
          <a:off x="869760" y="300775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133</xdr:row>
      <xdr:rowOff>9526</xdr:rowOff>
    </xdr:from>
    <xdr:ext cx="686135" cy="1028700"/>
    <xdr:pic>
      <xdr:nvPicPr>
        <xdr:cNvPr id="175" name="Imagen 2">
          <a:extLst>
            <a:ext uri="{FF2B5EF4-FFF2-40B4-BE49-F238E27FC236}">
              <a16:creationId xmlns:a16="http://schemas.microsoft.com/office/drawing/2014/main" id="{F25E7EE1-AFD8-4DAA-BBF0-C7760D15A395}"/>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29937076"/>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139247</xdr:colOff>
      <xdr:row>178</xdr:row>
      <xdr:rowOff>180974</xdr:rowOff>
    </xdr:from>
    <xdr:ext cx="1407809" cy="800101"/>
    <xdr:pic>
      <xdr:nvPicPr>
        <xdr:cNvPr id="13" name="Imagen 12">
          <a:extLst>
            <a:ext uri="{FF2B5EF4-FFF2-40B4-BE49-F238E27FC236}">
              <a16:creationId xmlns:a16="http://schemas.microsoft.com/office/drawing/2014/main" id="{77868339-5839-42A2-9622-A0886132F8A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091997" y="39938324"/>
          <a:ext cx="1407809" cy="800101"/>
        </a:xfrm>
        <a:prstGeom prst="rect">
          <a:avLst/>
        </a:prstGeom>
      </xdr:spPr>
    </xdr:pic>
    <xdr:clientData/>
  </xdr:oneCellAnchor>
  <xdr:twoCellAnchor>
    <xdr:from>
      <xdr:col>4</xdr:col>
      <xdr:colOff>117285</xdr:colOff>
      <xdr:row>178</xdr:row>
      <xdr:rowOff>188070</xdr:rowOff>
    </xdr:from>
    <xdr:to>
      <xdr:col>16</xdr:col>
      <xdr:colOff>123825</xdr:colOff>
      <xdr:row>179</xdr:row>
      <xdr:rowOff>771525</xdr:rowOff>
    </xdr:to>
    <xdr:sp macro="" textlink="">
      <xdr:nvSpPr>
        <xdr:cNvPr id="14" name="AutoShape 3">
          <a:extLst>
            <a:ext uri="{FF2B5EF4-FFF2-40B4-BE49-F238E27FC236}">
              <a16:creationId xmlns:a16="http://schemas.microsoft.com/office/drawing/2014/main" id="{2F02506F-2FCF-4142-9084-2973164E22F9}"/>
            </a:ext>
          </a:extLst>
        </xdr:cNvPr>
        <xdr:cNvSpPr>
          <a:spLocks noChangeArrowheads="1"/>
        </xdr:cNvSpPr>
      </xdr:nvSpPr>
      <xdr:spPr bwMode="auto">
        <a:xfrm>
          <a:off x="822135" y="399454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95250</xdr:colOff>
      <xdr:row>178</xdr:row>
      <xdr:rowOff>76201</xdr:rowOff>
    </xdr:from>
    <xdr:ext cx="686135" cy="1028700"/>
    <xdr:pic>
      <xdr:nvPicPr>
        <xdr:cNvPr id="22" name="Imagen 2">
          <a:extLst>
            <a:ext uri="{FF2B5EF4-FFF2-40B4-BE49-F238E27FC236}">
              <a16:creationId xmlns:a16="http://schemas.microsoft.com/office/drawing/2014/main" id="{4BD7979F-D8A3-4748-BA0D-8C76DE0791BE}"/>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95250" y="39833551"/>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26</xdr:col>
      <xdr:colOff>76200</xdr:colOff>
      <xdr:row>179</xdr:row>
      <xdr:rowOff>9525</xdr:rowOff>
    </xdr:from>
    <xdr:to>
      <xdr:col>35</xdr:col>
      <xdr:colOff>147383</xdr:colOff>
      <xdr:row>179</xdr:row>
      <xdr:rowOff>861172</xdr:rowOff>
    </xdr:to>
    <xdr:grpSp>
      <xdr:nvGrpSpPr>
        <xdr:cNvPr id="53" name="Grupo 52">
          <a:extLst>
            <a:ext uri="{FF2B5EF4-FFF2-40B4-BE49-F238E27FC236}">
              <a16:creationId xmlns:a16="http://schemas.microsoft.com/office/drawing/2014/main" id="{F6EC3434-B56D-448E-AD56-ED0DA5F41EEC}"/>
            </a:ext>
          </a:extLst>
        </xdr:cNvPr>
        <xdr:cNvGrpSpPr/>
      </xdr:nvGrpSpPr>
      <xdr:grpSpPr>
        <a:xfrm>
          <a:off x="4991100" y="38531292"/>
          <a:ext cx="1767776" cy="825358"/>
          <a:chOff x="9549558" y="312757"/>
          <a:chExt cx="1209931" cy="468268"/>
        </a:xfrm>
      </xdr:grpSpPr>
      <xdr:sp macro="" textlink="">
        <xdr:nvSpPr>
          <xdr:cNvPr id="54" name="CuadroTexto 53">
            <a:extLst>
              <a:ext uri="{FF2B5EF4-FFF2-40B4-BE49-F238E27FC236}">
                <a16:creationId xmlns:a16="http://schemas.microsoft.com/office/drawing/2014/main" id="{0AADCCC2-D376-48B3-8932-42A921336DF2}"/>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55" name="CuadroTexto 54">
            <a:extLst>
              <a:ext uri="{FF2B5EF4-FFF2-40B4-BE49-F238E27FC236}">
                <a16:creationId xmlns:a16="http://schemas.microsoft.com/office/drawing/2014/main" id="{44F25A8B-0313-4598-A259-F9C19150B616}"/>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56" name="CuadroTexto 55">
            <a:extLst>
              <a:ext uri="{FF2B5EF4-FFF2-40B4-BE49-F238E27FC236}">
                <a16:creationId xmlns:a16="http://schemas.microsoft.com/office/drawing/2014/main" id="{48F136AE-4935-4659-A17A-1B6EF523EEA4}"/>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57" name="CuadroTexto 56">
            <a:extLst>
              <a:ext uri="{FF2B5EF4-FFF2-40B4-BE49-F238E27FC236}">
                <a16:creationId xmlns:a16="http://schemas.microsoft.com/office/drawing/2014/main" id="{56231EE2-E4BC-4DB2-8196-6C0AA9D0347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58" name="CuadroTexto 57">
            <a:extLst>
              <a:ext uri="{FF2B5EF4-FFF2-40B4-BE49-F238E27FC236}">
                <a16:creationId xmlns:a16="http://schemas.microsoft.com/office/drawing/2014/main" id="{82AE38C3-4C9E-4EEE-9E93-1A7B9BD1889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59" name="CuadroTexto 58">
            <a:extLst>
              <a:ext uri="{FF2B5EF4-FFF2-40B4-BE49-F238E27FC236}">
                <a16:creationId xmlns:a16="http://schemas.microsoft.com/office/drawing/2014/main" id="{75732EE3-9835-4465-8C6E-F70C78F7176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85725</xdr:colOff>
      <xdr:row>133</xdr:row>
      <xdr:rowOff>142875</xdr:rowOff>
    </xdr:from>
    <xdr:to>
      <xdr:col>35</xdr:col>
      <xdr:colOff>156908</xdr:colOff>
      <xdr:row>133</xdr:row>
      <xdr:rowOff>994522</xdr:rowOff>
    </xdr:to>
    <xdr:grpSp>
      <xdr:nvGrpSpPr>
        <xdr:cNvPr id="60" name="Grupo 59">
          <a:extLst>
            <a:ext uri="{FF2B5EF4-FFF2-40B4-BE49-F238E27FC236}">
              <a16:creationId xmlns:a16="http://schemas.microsoft.com/office/drawing/2014/main" id="{0BFBF8A1-3629-49F7-9A1D-24646D840DB4}"/>
            </a:ext>
          </a:extLst>
        </xdr:cNvPr>
        <xdr:cNvGrpSpPr/>
      </xdr:nvGrpSpPr>
      <xdr:grpSpPr>
        <a:xfrm>
          <a:off x="5000244" y="28789884"/>
          <a:ext cx="1767776" cy="823834"/>
          <a:chOff x="9549558" y="312757"/>
          <a:chExt cx="1209931" cy="468268"/>
        </a:xfrm>
      </xdr:grpSpPr>
      <xdr:sp macro="" textlink="">
        <xdr:nvSpPr>
          <xdr:cNvPr id="61" name="CuadroTexto 60">
            <a:extLst>
              <a:ext uri="{FF2B5EF4-FFF2-40B4-BE49-F238E27FC236}">
                <a16:creationId xmlns:a16="http://schemas.microsoft.com/office/drawing/2014/main" id="{2005D0E6-D60A-4646-BE1F-36B5A3DAD1C0}"/>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62" name="CuadroTexto 61">
            <a:extLst>
              <a:ext uri="{FF2B5EF4-FFF2-40B4-BE49-F238E27FC236}">
                <a16:creationId xmlns:a16="http://schemas.microsoft.com/office/drawing/2014/main" id="{C4B6A9F2-EEA3-40EF-9A33-652BBECD053B}"/>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63" name="CuadroTexto 62">
            <a:extLst>
              <a:ext uri="{FF2B5EF4-FFF2-40B4-BE49-F238E27FC236}">
                <a16:creationId xmlns:a16="http://schemas.microsoft.com/office/drawing/2014/main" id="{7A3FFF8D-0E6A-40F9-8E5A-E6AF39EC8C4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64" name="CuadroTexto 63">
            <a:extLst>
              <a:ext uri="{FF2B5EF4-FFF2-40B4-BE49-F238E27FC236}">
                <a16:creationId xmlns:a16="http://schemas.microsoft.com/office/drawing/2014/main" id="{B3BBF3F5-600E-408B-941D-F76818B29726}"/>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65" name="CuadroTexto 64">
            <a:extLst>
              <a:ext uri="{FF2B5EF4-FFF2-40B4-BE49-F238E27FC236}">
                <a16:creationId xmlns:a16="http://schemas.microsoft.com/office/drawing/2014/main" id="{F351E159-2587-4C07-B89D-877FAEFD8831}"/>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66" name="CuadroTexto 65">
            <a:extLst>
              <a:ext uri="{FF2B5EF4-FFF2-40B4-BE49-F238E27FC236}">
                <a16:creationId xmlns:a16="http://schemas.microsoft.com/office/drawing/2014/main" id="{CC0394DB-2453-4269-979A-9A338226243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76200</xdr:colOff>
      <xdr:row>90</xdr:row>
      <xdr:rowOff>133350</xdr:rowOff>
    </xdr:from>
    <xdr:to>
      <xdr:col>35</xdr:col>
      <xdr:colOff>147383</xdr:colOff>
      <xdr:row>90</xdr:row>
      <xdr:rowOff>984997</xdr:rowOff>
    </xdr:to>
    <xdr:grpSp>
      <xdr:nvGrpSpPr>
        <xdr:cNvPr id="67" name="Grupo 66">
          <a:extLst>
            <a:ext uri="{FF2B5EF4-FFF2-40B4-BE49-F238E27FC236}">
              <a16:creationId xmlns:a16="http://schemas.microsoft.com/office/drawing/2014/main" id="{120CBBB1-E41C-4342-A3EC-28EAF536F433}"/>
            </a:ext>
          </a:extLst>
        </xdr:cNvPr>
        <xdr:cNvGrpSpPr/>
      </xdr:nvGrpSpPr>
      <xdr:grpSpPr>
        <a:xfrm>
          <a:off x="4991100" y="19472148"/>
          <a:ext cx="1767776" cy="823834"/>
          <a:chOff x="9549558" y="312757"/>
          <a:chExt cx="1209931" cy="468268"/>
        </a:xfrm>
      </xdr:grpSpPr>
      <xdr:sp macro="" textlink="">
        <xdr:nvSpPr>
          <xdr:cNvPr id="68" name="CuadroTexto 67">
            <a:extLst>
              <a:ext uri="{FF2B5EF4-FFF2-40B4-BE49-F238E27FC236}">
                <a16:creationId xmlns:a16="http://schemas.microsoft.com/office/drawing/2014/main" id="{8A664395-0D2C-4FA7-9AD5-2044E983861C}"/>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69" name="CuadroTexto 68">
            <a:extLst>
              <a:ext uri="{FF2B5EF4-FFF2-40B4-BE49-F238E27FC236}">
                <a16:creationId xmlns:a16="http://schemas.microsoft.com/office/drawing/2014/main" id="{AC8BC68E-DBB3-47AE-847E-B2647C69D647}"/>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0" name="CuadroTexto 69">
            <a:extLst>
              <a:ext uri="{FF2B5EF4-FFF2-40B4-BE49-F238E27FC236}">
                <a16:creationId xmlns:a16="http://schemas.microsoft.com/office/drawing/2014/main" id="{BA5F4B3A-AC63-4759-A7B6-390A017D9374}"/>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1" name="CuadroTexto 70">
            <a:extLst>
              <a:ext uri="{FF2B5EF4-FFF2-40B4-BE49-F238E27FC236}">
                <a16:creationId xmlns:a16="http://schemas.microsoft.com/office/drawing/2014/main" id="{8F5D2FB8-CD45-423A-BB81-02555296D0B6}"/>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2" name="CuadroTexto 71">
            <a:extLst>
              <a:ext uri="{FF2B5EF4-FFF2-40B4-BE49-F238E27FC236}">
                <a16:creationId xmlns:a16="http://schemas.microsoft.com/office/drawing/2014/main" id="{47CAE6E4-B906-4AB5-BF27-E69FDCE95CA3}"/>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3" name="CuadroTexto 72">
            <a:extLst>
              <a:ext uri="{FF2B5EF4-FFF2-40B4-BE49-F238E27FC236}">
                <a16:creationId xmlns:a16="http://schemas.microsoft.com/office/drawing/2014/main" id="{23940E00-F0C1-4BCA-B741-ABA6A034A908}"/>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76200</xdr:colOff>
      <xdr:row>46</xdr:row>
      <xdr:rowOff>104775</xdr:rowOff>
    </xdr:from>
    <xdr:to>
      <xdr:col>35</xdr:col>
      <xdr:colOff>147383</xdr:colOff>
      <xdr:row>46</xdr:row>
      <xdr:rowOff>956422</xdr:rowOff>
    </xdr:to>
    <xdr:grpSp>
      <xdr:nvGrpSpPr>
        <xdr:cNvPr id="74" name="Grupo 73">
          <a:extLst>
            <a:ext uri="{FF2B5EF4-FFF2-40B4-BE49-F238E27FC236}">
              <a16:creationId xmlns:a16="http://schemas.microsoft.com/office/drawing/2014/main" id="{C1F2661A-AD58-450A-8ED7-23FB43A3E326}"/>
            </a:ext>
          </a:extLst>
        </xdr:cNvPr>
        <xdr:cNvGrpSpPr/>
      </xdr:nvGrpSpPr>
      <xdr:grpSpPr>
        <a:xfrm>
          <a:off x="4991100" y="9838944"/>
          <a:ext cx="1767776" cy="823834"/>
          <a:chOff x="9549558" y="312757"/>
          <a:chExt cx="1209931" cy="468268"/>
        </a:xfrm>
      </xdr:grpSpPr>
      <xdr:sp macro="" textlink="">
        <xdr:nvSpPr>
          <xdr:cNvPr id="75" name="CuadroTexto 74">
            <a:extLst>
              <a:ext uri="{FF2B5EF4-FFF2-40B4-BE49-F238E27FC236}">
                <a16:creationId xmlns:a16="http://schemas.microsoft.com/office/drawing/2014/main" id="{DD9E8A8C-9A6E-4DB2-AA45-2494520BC26B}"/>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76" name="CuadroTexto 75">
            <a:extLst>
              <a:ext uri="{FF2B5EF4-FFF2-40B4-BE49-F238E27FC236}">
                <a16:creationId xmlns:a16="http://schemas.microsoft.com/office/drawing/2014/main" id="{AD48AE80-98F4-43F8-BC09-041A97EE262D}"/>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7" name="CuadroTexto 76">
            <a:extLst>
              <a:ext uri="{FF2B5EF4-FFF2-40B4-BE49-F238E27FC236}">
                <a16:creationId xmlns:a16="http://schemas.microsoft.com/office/drawing/2014/main" id="{C9183B11-FB3F-4759-B82A-88B707030BA4}"/>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8" name="CuadroTexto 77">
            <a:extLst>
              <a:ext uri="{FF2B5EF4-FFF2-40B4-BE49-F238E27FC236}">
                <a16:creationId xmlns:a16="http://schemas.microsoft.com/office/drawing/2014/main" id="{E541885E-9433-4848-A7E3-5490663AEC93}"/>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9" name="CuadroTexto 78">
            <a:extLst>
              <a:ext uri="{FF2B5EF4-FFF2-40B4-BE49-F238E27FC236}">
                <a16:creationId xmlns:a16="http://schemas.microsoft.com/office/drawing/2014/main" id="{3DF93CF7-98DA-4C82-ABD2-B2403EC7B17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80" name="CuadroTexto 79">
            <a:extLst>
              <a:ext uri="{FF2B5EF4-FFF2-40B4-BE49-F238E27FC236}">
                <a16:creationId xmlns:a16="http://schemas.microsoft.com/office/drawing/2014/main" id="{A5C1BCCB-2615-4ADF-A940-A549D1C15FFE}"/>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76200</xdr:colOff>
      <xdr:row>0</xdr:row>
      <xdr:rowOff>123825</xdr:rowOff>
    </xdr:from>
    <xdr:to>
      <xdr:col>35</xdr:col>
      <xdr:colOff>147383</xdr:colOff>
      <xdr:row>0</xdr:row>
      <xdr:rowOff>975472</xdr:rowOff>
    </xdr:to>
    <xdr:grpSp>
      <xdr:nvGrpSpPr>
        <xdr:cNvPr id="88" name="Grupo 87">
          <a:extLst>
            <a:ext uri="{FF2B5EF4-FFF2-40B4-BE49-F238E27FC236}">
              <a16:creationId xmlns:a16="http://schemas.microsoft.com/office/drawing/2014/main" id="{7FB2F1AC-3E70-4895-B0C7-FBC18AF7675B}"/>
            </a:ext>
          </a:extLst>
        </xdr:cNvPr>
        <xdr:cNvGrpSpPr/>
      </xdr:nvGrpSpPr>
      <xdr:grpSpPr>
        <a:xfrm>
          <a:off x="4991100" y="120396"/>
          <a:ext cx="1767776" cy="823834"/>
          <a:chOff x="9549558" y="312757"/>
          <a:chExt cx="1209931" cy="468268"/>
        </a:xfrm>
      </xdr:grpSpPr>
      <xdr:sp macro="" textlink="">
        <xdr:nvSpPr>
          <xdr:cNvPr id="89" name="CuadroTexto 88">
            <a:extLst>
              <a:ext uri="{FF2B5EF4-FFF2-40B4-BE49-F238E27FC236}">
                <a16:creationId xmlns:a16="http://schemas.microsoft.com/office/drawing/2014/main" id="{AA74DD21-67B6-4E10-AFEC-103F3C12AF2E}"/>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90" name="CuadroTexto 89">
            <a:extLst>
              <a:ext uri="{FF2B5EF4-FFF2-40B4-BE49-F238E27FC236}">
                <a16:creationId xmlns:a16="http://schemas.microsoft.com/office/drawing/2014/main" id="{23C68663-29DD-4DAD-8F8B-A7455E7076F2}"/>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91" name="CuadroTexto 90">
            <a:extLst>
              <a:ext uri="{FF2B5EF4-FFF2-40B4-BE49-F238E27FC236}">
                <a16:creationId xmlns:a16="http://schemas.microsoft.com/office/drawing/2014/main" id="{FE3C0393-947C-4543-B057-B669FB741E5F}"/>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92" name="CuadroTexto 91">
            <a:extLst>
              <a:ext uri="{FF2B5EF4-FFF2-40B4-BE49-F238E27FC236}">
                <a16:creationId xmlns:a16="http://schemas.microsoft.com/office/drawing/2014/main" id="{E0B49524-3CAA-4314-94A2-910F4EDBD956}"/>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93" name="CuadroTexto 92">
            <a:extLst>
              <a:ext uri="{FF2B5EF4-FFF2-40B4-BE49-F238E27FC236}">
                <a16:creationId xmlns:a16="http://schemas.microsoft.com/office/drawing/2014/main" id="{89496AF1-4E32-4DCC-B1D3-0B82DB3FFBA1}"/>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94" name="CuadroTexto 93">
            <a:extLst>
              <a:ext uri="{FF2B5EF4-FFF2-40B4-BE49-F238E27FC236}">
                <a16:creationId xmlns:a16="http://schemas.microsoft.com/office/drawing/2014/main" id="{5C5FA425-05A9-44C6-B34E-BA92DC730E84}"/>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17</xdr:col>
      <xdr:colOff>120197</xdr:colOff>
      <xdr:row>0</xdr:row>
      <xdr:rowOff>85724</xdr:rowOff>
    </xdr:from>
    <xdr:ext cx="1407809" cy="800101"/>
    <xdr:pic>
      <xdr:nvPicPr>
        <xdr:cNvPr id="2" name="Imagen 1">
          <a:extLst>
            <a:ext uri="{FF2B5EF4-FFF2-40B4-BE49-F238E27FC236}">
              <a16:creationId xmlns:a16="http://schemas.microsoft.com/office/drawing/2014/main" id="{9E5CA85E-570B-48F1-ABBF-B3100C86C0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072947" y="85724"/>
          <a:ext cx="1407809" cy="800101"/>
        </a:xfrm>
        <a:prstGeom prst="rect">
          <a:avLst/>
        </a:prstGeom>
      </xdr:spPr>
    </xdr:pic>
    <xdr:clientData/>
  </xdr:oneCellAnchor>
  <xdr:twoCellAnchor>
    <xdr:from>
      <xdr:col>5</xdr:col>
      <xdr:colOff>12510</xdr:colOff>
      <xdr:row>0</xdr:row>
      <xdr:rowOff>92820</xdr:rowOff>
    </xdr:from>
    <xdr:to>
      <xdr:col>17</xdr:col>
      <xdr:colOff>19050</xdr:colOff>
      <xdr:row>0</xdr:row>
      <xdr:rowOff>866775</xdr:rowOff>
    </xdr:to>
    <xdr:sp macro="" textlink="">
      <xdr:nvSpPr>
        <xdr:cNvPr id="3" name="AutoShape 3">
          <a:extLst>
            <a:ext uri="{FF2B5EF4-FFF2-40B4-BE49-F238E27FC236}">
              <a16:creationId xmlns:a16="http://schemas.microsoft.com/office/drawing/2014/main" id="{B6262764-2CE8-4053-9A37-B9B047CD4E92}"/>
            </a:ext>
          </a:extLst>
        </xdr:cNvPr>
        <xdr:cNvSpPr>
          <a:spLocks noChangeArrowheads="1"/>
        </xdr:cNvSpPr>
      </xdr:nvSpPr>
      <xdr:spPr bwMode="auto">
        <a:xfrm>
          <a:off x="888810" y="92820"/>
          <a:ext cx="2082990" cy="7739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38100</xdr:colOff>
      <xdr:row>0</xdr:row>
      <xdr:rowOff>9526</xdr:rowOff>
    </xdr:from>
    <xdr:ext cx="686135" cy="1028700"/>
    <xdr:pic>
      <xdr:nvPicPr>
        <xdr:cNvPr id="11" name="Imagen 2">
          <a:extLst>
            <a:ext uri="{FF2B5EF4-FFF2-40B4-BE49-F238E27FC236}">
              <a16:creationId xmlns:a16="http://schemas.microsoft.com/office/drawing/2014/main" id="{B354C4A5-27E2-45B5-958A-C99B21EA2E4E}"/>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0" y="9526"/>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29</xdr:col>
      <xdr:colOff>138953</xdr:colOff>
      <xdr:row>2</xdr:row>
      <xdr:rowOff>28575</xdr:rowOff>
    </xdr:from>
    <xdr:to>
      <xdr:col>35</xdr:col>
      <xdr:colOff>138954</xdr:colOff>
      <xdr:row>2</xdr:row>
      <xdr:rowOff>228600</xdr:rowOff>
    </xdr:to>
    <xdr:sp macro="" textlink="">
      <xdr:nvSpPr>
        <xdr:cNvPr id="12" name="Rectángulo 11">
          <a:extLst>
            <a:ext uri="{FF2B5EF4-FFF2-40B4-BE49-F238E27FC236}">
              <a16:creationId xmlns:a16="http://schemas.microsoft.com/office/drawing/2014/main" id="{580C3666-F3ED-4984-8B81-16D080E6AA23}"/>
            </a:ext>
          </a:extLst>
        </xdr:cNvPr>
        <xdr:cNvSpPr/>
      </xdr:nvSpPr>
      <xdr:spPr>
        <a:xfrm>
          <a:off x="5215778" y="1781175"/>
          <a:ext cx="1057276" cy="200025"/>
        </a:xfrm>
        <a:prstGeom prst="rect">
          <a:avLst/>
        </a:prstGeom>
        <a:solidFill>
          <a:srgbClr val="E3351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t>Insertar</a:t>
          </a:r>
          <a:r>
            <a:rPr lang="es-MX" sz="1100" baseline="0"/>
            <a:t> página</a:t>
          </a:r>
          <a:endParaRPr lang="es-MX" sz="1100"/>
        </a:p>
      </xdr:txBody>
    </xdr:sp>
    <xdr:clientData/>
  </xdr:twoCellAnchor>
  <xdr:oneCellAnchor>
    <xdr:from>
      <xdr:col>17</xdr:col>
      <xdr:colOff>120197</xdr:colOff>
      <xdr:row>47</xdr:row>
      <xdr:rowOff>38099</xdr:rowOff>
    </xdr:from>
    <xdr:ext cx="1407809" cy="800101"/>
    <xdr:pic>
      <xdr:nvPicPr>
        <xdr:cNvPr id="13" name="Imagen 12">
          <a:extLst>
            <a:ext uri="{FF2B5EF4-FFF2-40B4-BE49-F238E27FC236}">
              <a16:creationId xmlns:a16="http://schemas.microsoft.com/office/drawing/2014/main" id="{A8B3E735-647D-4A46-B580-5AA08088BD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072947" y="10248899"/>
          <a:ext cx="1407809" cy="800101"/>
        </a:xfrm>
        <a:prstGeom prst="rect">
          <a:avLst/>
        </a:prstGeom>
      </xdr:spPr>
    </xdr:pic>
    <xdr:clientData/>
  </xdr:oneCellAnchor>
  <xdr:twoCellAnchor>
    <xdr:from>
      <xdr:col>5</xdr:col>
      <xdr:colOff>12510</xdr:colOff>
      <xdr:row>47</xdr:row>
      <xdr:rowOff>149970</xdr:rowOff>
    </xdr:from>
    <xdr:to>
      <xdr:col>17</xdr:col>
      <xdr:colOff>19050</xdr:colOff>
      <xdr:row>47</xdr:row>
      <xdr:rowOff>714375</xdr:rowOff>
    </xdr:to>
    <xdr:sp macro="" textlink="">
      <xdr:nvSpPr>
        <xdr:cNvPr id="14" name="AutoShape 3">
          <a:extLst>
            <a:ext uri="{FF2B5EF4-FFF2-40B4-BE49-F238E27FC236}">
              <a16:creationId xmlns:a16="http://schemas.microsoft.com/office/drawing/2014/main" id="{3CAA68F4-84DE-47B4-A7E6-CE331B2D9A85}"/>
            </a:ext>
          </a:extLst>
        </xdr:cNvPr>
        <xdr:cNvSpPr>
          <a:spLocks noChangeArrowheads="1"/>
        </xdr:cNvSpPr>
      </xdr:nvSpPr>
      <xdr:spPr bwMode="auto">
        <a:xfrm>
          <a:off x="888810" y="10360770"/>
          <a:ext cx="2082990" cy="5644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66675</xdr:colOff>
      <xdr:row>46</xdr:row>
      <xdr:rowOff>171451</xdr:rowOff>
    </xdr:from>
    <xdr:ext cx="686135" cy="1028700"/>
    <xdr:pic>
      <xdr:nvPicPr>
        <xdr:cNvPr id="22" name="Imagen 2">
          <a:extLst>
            <a:ext uri="{FF2B5EF4-FFF2-40B4-BE49-F238E27FC236}">
              <a16:creationId xmlns:a16="http://schemas.microsoft.com/office/drawing/2014/main" id="{B7A93C61-FE8F-471E-8420-81C5B0F0AA92}"/>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66675" y="10191751"/>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24948</xdr:colOff>
      <xdr:row>90</xdr:row>
      <xdr:rowOff>123825</xdr:rowOff>
    </xdr:from>
    <xdr:ext cx="1364582" cy="775534"/>
    <xdr:pic>
      <xdr:nvPicPr>
        <xdr:cNvPr id="24" name="Imagen 23">
          <a:extLst>
            <a:ext uri="{FF2B5EF4-FFF2-40B4-BE49-F238E27FC236}">
              <a16:creationId xmlns:a16="http://schemas.microsoft.com/office/drawing/2014/main" id="{7219BA4D-4554-41C0-97E5-38AB03F082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27272" y="20081501"/>
          <a:ext cx="1364582" cy="775534"/>
        </a:xfrm>
        <a:prstGeom prst="rect">
          <a:avLst/>
        </a:prstGeom>
      </xdr:spPr>
    </xdr:pic>
    <xdr:clientData/>
  </xdr:oneCellAnchor>
  <xdr:twoCellAnchor>
    <xdr:from>
      <xdr:col>4</xdr:col>
      <xdr:colOff>117285</xdr:colOff>
      <xdr:row>90</xdr:row>
      <xdr:rowOff>111869</xdr:rowOff>
    </xdr:from>
    <xdr:to>
      <xdr:col>16</xdr:col>
      <xdr:colOff>123825</xdr:colOff>
      <xdr:row>90</xdr:row>
      <xdr:rowOff>942974</xdr:rowOff>
    </xdr:to>
    <xdr:sp macro="" textlink="">
      <xdr:nvSpPr>
        <xdr:cNvPr id="25" name="AutoShape 3">
          <a:extLst>
            <a:ext uri="{FF2B5EF4-FFF2-40B4-BE49-F238E27FC236}">
              <a16:creationId xmlns:a16="http://schemas.microsoft.com/office/drawing/2014/main" id="{2F7FF494-E095-4AAB-BD42-825AD9587926}"/>
            </a:ext>
          </a:extLst>
        </xdr:cNvPr>
        <xdr:cNvSpPr>
          <a:spLocks noChangeArrowheads="1"/>
        </xdr:cNvSpPr>
      </xdr:nvSpPr>
      <xdr:spPr bwMode="auto">
        <a:xfrm>
          <a:off x="822135" y="20057219"/>
          <a:ext cx="2082990"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0</xdr:colOff>
      <xdr:row>90</xdr:row>
      <xdr:rowOff>38101</xdr:rowOff>
    </xdr:from>
    <xdr:ext cx="686135" cy="1028700"/>
    <xdr:pic>
      <xdr:nvPicPr>
        <xdr:cNvPr id="33" name="Imagen 2">
          <a:extLst>
            <a:ext uri="{FF2B5EF4-FFF2-40B4-BE49-F238E27FC236}">
              <a16:creationId xmlns:a16="http://schemas.microsoft.com/office/drawing/2014/main" id="{E98F6C3A-49D5-4F06-A45C-F3FB9183DF19}"/>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0" y="19983451"/>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43997</xdr:colOff>
      <xdr:row>135</xdr:row>
      <xdr:rowOff>133349</xdr:rowOff>
    </xdr:from>
    <xdr:ext cx="1407809" cy="800101"/>
    <xdr:pic>
      <xdr:nvPicPr>
        <xdr:cNvPr id="36" name="Imagen 35">
          <a:extLst>
            <a:ext uri="{FF2B5EF4-FFF2-40B4-BE49-F238E27FC236}">
              <a16:creationId xmlns:a16="http://schemas.microsoft.com/office/drawing/2014/main" id="{20281571-0713-4FD0-9B97-D1D8E4E618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96747" y="30079949"/>
          <a:ext cx="1407809" cy="800101"/>
        </a:xfrm>
        <a:prstGeom prst="rect">
          <a:avLst/>
        </a:prstGeom>
      </xdr:spPr>
    </xdr:pic>
    <xdr:clientData/>
  </xdr:oneCellAnchor>
  <xdr:twoCellAnchor>
    <xdr:from>
      <xdr:col>4</xdr:col>
      <xdr:colOff>164910</xdr:colOff>
      <xdr:row>135</xdr:row>
      <xdr:rowOff>140444</xdr:rowOff>
    </xdr:from>
    <xdr:to>
      <xdr:col>17</xdr:col>
      <xdr:colOff>0</xdr:colOff>
      <xdr:row>135</xdr:row>
      <xdr:rowOff>1009649</xdr:rowOff>
    </xdr:to>
    <xdr:sp macro="" textlink="">
      <xdr:nvSpPr>
        <xdr:cNvPr id="37" name="AutoShape 3">
          <a:extLst>
            <a:ext uri="{FF2B5EF4-FFF2-40B4-BE49-F238E27FC236}">
              <a16:creationId xmlns:a16="http://schemas.microsoft.com/office/drawing/2014/main" id="{72381EF2-D78E-46D8-BAC3-15D313C4B237}"/>
            </a:ext>
          </a:extLst>
        </xdr:cNvPr>
        <xdr:cNvSpPr>
          <a:spLocks noChangeArrowheads="1"/>
        </xdr:cNvSpPr>
      </xdr:nvSpPr>
      <xdr:spPr bwMode="auto">
        <a:xfrm>
          <a:off x="869760" y="30087044"/>
          <a:ext cx="2082990" cy="8692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19050</xdr:colOff>
      <xdr:row>135</xdr:row>
      <xdr:rowOff>47626</xdr:rowOff>
    </xdr:from>
    <xdr:ext cx="686135" cy="1028700"/>
    <xdr:pic>
      <xdr:nvPicPr>
        <xdr:cNvPr id="45" name="Imagen 2">
          <a:extLst>
            <a:ext uri="{FF2B5EF4-FFF2-40B4-BE49-F238E27FC236}">
              <a16:creationId xmlns:a16="http://schemas.microsoft.com/office/drawing/2014/main" id="{DFC3A031-1265-456A-B71C-18B6BCEFBA95}"/>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9050" y="29994226"/>
          <a:ext cx="68613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19050</xdr:colOff>
      <xdr:row>6</xdr:row>
      <xdr:rowOff>38101</xdr:rowOff>
    </xdr:from>
    <xdr:to>
      <xdr:col>34</xdr:col>
      <xdr:colOff>40342</xdr:colOff>
      <xdr:row>29</xdr:row>
      <xdr:rowOff>133351</xdr:rowOff>
    </xdr:to>
    <xdr:pic>
      <xdr:nvPicPr>
        <xdr:cNvPr id="46" name="Imagen 45">
          <a:extLst>
            <a:ext uri="{FF2B5EF4-FFF2-40B4-BE49-F238E27FC236}">
              <a16:creationId xmlns:a16="http://schemas.microsoft.com/office/drawing/2014/main" id="{BD6144D3-AB64-32C7-6DD7-2D716E7D40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667001"/>
          <a:ext cx="5793442" cy="4476750"/>
        </a:xfrm>
        <a:prstGeom prst="rect">
          <a:avLst/>
        </a:prstGeom>
      </xdr:spPr>
    </xdr:pic>
    <xdr:clientData/>
  </xdr:twoCellAnchor>
  <xdr:twoCellAnchor editAs="oneCell">
    <xdr:from>
      <xdr:col>1</xdr:col>
      <xdr:colOff>9525</xdr:colOff>
      <xdr:row>52</xdr:row>
      <xdr:rowOff>180975</xdr:rowOff>
    </xdr:from>
    <xdr:to>
      <xdr:col>34</xdr:col>
      <xdr:colOff>117102</xdr:colOff>
      <xdr:row>76</xdr:row>
      <xdr:rowOff>152400</xdr:rowOff>
    </xdr:to>
    <xdr:pic>
      <xdr:nvPicPr>
        <xdr:cNvPr id="48" name="Imagen 47">
          <a:extLst>
            <a:ext uri="{FF2B5EF4-FFF2-40B4-BE49-F238E27FC236}">
              <a16:creationId xmlns:a16="http://schemas.microsoft.com/office/drawing/2014/main" id="{AD5920E6-BF56-0D19-FD5A-F3EDEB354A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0" y="12887325"/>
          <a:ext cx="5879727" cy="4543425"/>
        </a:xfrm>
        <a:prstGeom prst="rect">
          <a:avLst/>
        </a:prstGeom>
      </xdr:spPr>
    </xdr:pic>
    <xdr:clientData/>
  </xdr:twoCellAnchor>
  <xdr:twoCellAnchor>
    <xdr:from>
      <xdr:col>29</xdr:col>
      <xdr:colOff>138953</xdr:colOff>
      <xdr:row>49</xdr:row>
      <xdr:rowOff>28575</xdr:rowOff>
    </xdr:from>
    <xdr:to>
      <xdr:col>35</xdr:col>
      <xdr:colOff>138954</xdr:colOff>
      <xdr:row>49</xdr:row>
      <xdr:rowOff>228600</xdr:rowOff>
    </xdr:to>
    <xdr:sp macro="" textlink="">
      <xdr:nvSpPr>
        <xdr:cNvPr id="23" name="Rectángulo 22">
          <a:extLst>
            <a:ext uri="{FF2B5EF4-FFF2-40B4-BE49-F238E27FC236}">
              <a16:creationId xmlns:a16="http://schemas.microsoft.com/office/drawing/2014/main" id="{01BECACE-973A-4DB7-ABB0-74307581C307}"/>
            </a:ext>
          </a:extLst>
        </xdr:cNvPr>
        <xdr:cNvSpPr/>
      </xdr:nvSpPr>
      <xdr:spPr>
        <a:xfrm>
          <a:off x="5136777" y="1787899"/>
          <a:ext cx="1042148" cy="200025"/>
        </a:xfrm>
        <a:prstGeom prst="rect">
          <a:avLst/>
        </a:prstGeom>
        <a:solidFill>
          <a:srgbClr val="E3351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t>Insertar</a:t>
          </a:r>
          <a:r>
            <a:rPr lang="es-MX" sz="1100" baseline="0"/>
            <a:t> página</a:t>
          </a:r>
          <a:endParaRPr lang="es-MX" sz="1100"/>
        </a:p>
      </xdr:txBody>
    </xdr:sp>
    <xdr:clientData/>
  </xdr:twoCellAnchor>
  <xdr:twoCellAnchor>
    <xdr:from>
      <xdr:col>29</xdr:col>
      <xdr:colOff>138953</xdr:colOff>
      <xdr:row>92</xdr:row>
      <xdr:rowOff>28575</xdr:rowOff>
    </xdr:from>
    <xdr:to>
      <xdr:col>35</xdr:col>
      <xdr:colOff>138954</xdr:colOff>
      <xdr:row>92</xdr:row>
      <xdr:rowOff>228600</xdr:rowOff>
    </xdr:to>
    <xdr:sp macro="" textlink="">
      <xdr:nvSpPr>
        <xdr:cNvPr id="34" name="Rectángulo 33">
          <a:extLst>
            <a:ext uri="{FF2B5EF4-FFF2-40B4-BE49-F238E27FC236}">
              <a16:creationId xmlns:a16="http://schemas.microsoft.com/office/drawing/2014/main" id="{0382C2B7-A556-4A86-A0EE-0A635D7BAEF2}"/>
            </a:ext>
          </a:extLst>
        </xdr:cNvPr>
        <xdr:cNvSpPr/>
      </xdr:nvSpPr>
      <xdr:spPr>
        <a:xfrm>
          <a:off x="5136777" y="1787899"/>
          <a:ext cx="1042148" cy="200025"/>
        </a:xfrm>
        <a:prstGeom prst="rect">
          <a:avLst/>
        </a:prstGeom>
        <a:solidFill>
          <a:srgbClr val="E3351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t>Insertar</a:t>
          </a:r>
          <a:r>
            <a:rPr lang="es-MX" sz="1100" baseline="0"/>
            <a:t> página</a:t>
          </a:r>
          <a:endParaRPr lang="es-MX" sz="1100"/>
        </a:p>
      </xdr:txBody>
    </xdr:sp>
    <xdr:clientData/>
  </xdr:twoCellAnchor>
  <xdr:twoCellAnchor>
    <xdr:from>
      <xdr:col>29</xdr:col>
      <xdr:colOff>138953</xdr:colOff>
      <xdr:row>137</xdr:row>
      <xdr:rowOff>28575</xdr:rowOff>
    </xdr:from>
    <xdr:to>
      <xdr:col>35</xdr:col>
      <xdr:colOff>138954</xdr:colOff>
      <xdr:row>137</xdr:row>
      <xdr:rowOff>228600</xdr:rowOff>
    </xdr:to>
    <xdr:sp macro="" textlink="">
      <xdr:nvSpPr>
        <xdr:cNvPr id="35" name="Rectángulo 34">
          <a:extLst>
            <a:ext uri="{FF2B5EF4-FFF2-40B4-BE49-F238E27FC236}">
              <a16:creationId xmlns:a16="http://schemas.microsoft.com/office/drawing/2014/main" id="{12FA573C-CB71-49AC-99B5-A212634632A6}"/>
            </a:ext>
          </a:extLst>
        </xdr:cNvPr>
        <xdr:cNvSpPr/>
      </xdr:nvSpPr>
      <xdr:spPr>
        <a:xfrm>
          <a:off x="5136777" y="1787899"/>
          <a:ext cx="1042148" cy="200025"/>
        </a:xfrm>
        <a:prstGeom prst="rect">
          <a:avLst/>
        </a:prstGeom>
        <a:solidFill>
          <a:srgbClr val="E3351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100"/>
            <a:t>Insertar</a:t>
          </a:r>
          <a:r>
            <a:rPr lang="es-MX" sz="1100" baseline="0"/>
            <a:t> página</a:t>
          </a:r>
          <a:endParaRPr lang="es-MX" sz="1100"/>
        </a:p>
      </xdr:txBody>
    </xdr:sp>
    <xdr:clientData/>
  </xdr:twoCellAnchor>
  <xdr:twoCellAnchor>
    <xdr:from>
      <xdr:col>26</xdr:col>
      <xdr:colOff>44823</xdr:colOff>
      <xdr:row>135</xdr:row>
      <xdr:rowOff>100854</xdr:rowOff>
    </xdr:from>
    <xdr:to>
      <xdr:col>35</xdr:col>
      <xdr:colOff>141219</xdr:colOff>
      <xdr:row>135</xdr:row>
      <xdr:rowOff>952501</xdr:rowOff>
    </xdr:to>
    <xdr:grpSp>
      <xdr:nvGrpSpPr>
        <xdr:cNvPr id="49" name="Grupo 48">
          <a:extLst>
            <a:ext uri="{FF2B5EF4-FFF2-40B4-BE49-F238E27FC236}">
              <a16:creationId xmlns:a16="http://schemas.microsoft.com/office/drawing/2014/main" id="{93E49A15-67BA-4C1D-BBAC-05CBDA8428CF}"/>
            </a:ext>
          </a:extLst>
        </xdr:cNvPr>
        <xdr:cNvGrpSpPr/>
      </xdr:nvGrpSpPr>
      <xdr:grpSpPr>
        <a:xfrm>
          <a:off x="4957818" y="29089239"/>
          <a:ext cx="1794894" cy="823834"/>
          <a:chOff x="9549558" y="312757"/>
          <a:chExt cx="1209931" cy="468268"/>
        </a:xfrm>
      </xdr:grpSpPr>
      <xdr:sp macro="" textlink="">
        <xdr:nvSpPr>
          <xdr:cNvPr id="50" name="CuadroTexto 49">
            <a:extLst>
              <a:ext uri="{FF2B5EF4-FFF2-40B4-BE49-F238E27FC236}">
                <a16:creationId xmlns:a16="http://schemas.microsoft.com/office/drawing/2014/main" id="{9AE730A1-330E-4B2C-922D-50CFA527A9B5}"/>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51" name="CuadroTexto 50">
            <a:extLst>
              <a:ext uri="{FF2B5EF4-FFF2-40B4-BE49-F238E27FC236}">
                <a16:creationId xmlns:a16="http://schemas.microsoft.com/office/drawing/2014/main" id="{353540DB-FE8C-4CDC-B290-A5261D68B65C}"/>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52" name="CuadroTexto 51">
            <a:extLst>
              <a:ext uri="{FF2B5EF4-FFF2-40B4-BE49-F238E27FC236}">
                <a16:creationId xmlns:a16="http://schemas.microsoft.com/office/drawing/2014/main" id="{BD175637-1A4E-4CB9-89B5-CF49D3535CB2}"/>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53" name="CuadroTexto 52">
            <a:extLst>
              <a:ext uri="{FF2B5EF4-FFF2-40B4-BE49-F238E27FC236}">
                <a16:creationId xmlns:a16="http://schemas.microsoft.com/office/drawing/2014/main" id="{6A19708A-12A5-4479-B985-44345DA9E75A}"/>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54" name="CuadroTexto 53">
            <a:extLst>
              <a:ext uri="{FF2B5EF4-FFF2-40B4-BE49-F238E27FC236}">
                <a16:creationId xmlns:a16="http://schemas.microsoft.com/office/drawing/2014/main" id="{18B6F2C2-1FBA-4320-B1D9-D55CB3349AE2}"/>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55" name="CuadroTexto 54">
            <a:extLst>
              <a:ext uri="{FF2B5EF4-FFF2-40B4-BE49-F238E27FC236}">
                <a16:creationId xmlns:a16="http://schemas.microsoft.com/office/drawing/2014/main" id="{A04147A9-6FC6-490C-83AD-3A8924EA0289}"/>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22411</xdr:colOff>
      <xdr:row>90</xdr:row>
      <xdr:rowOff>145677</xdr:rowOff>
    </xdr:from>
    <xdr:to>
      <xdr:col>35</xdr:col>
      <xdr:colOff>118807</xdr:colOff>
      <xdr:row>90</xdr:row>
      <xdr:rowOff>997324</xdr:rowOff>
    </xdr:to>
    <xdr:grpSp>
      <xdr:nvGrpSpPr>
        <xdr:cNvPr id="56" name="Grupo 55">
          <a:extLst>
            <a:ext uri="{FF2B5EF4-FFF2-40B4-BE49-F238E27FC236}">
              <a16:creationId xmlns:a16="http://schemas.microsoft.com/office/drawing/2014/main" id="{825DEA76-AE77-447C-8DBA-48D795E03B20}"/>
            </a:ext>
          </a:extLst>
        </xdr:cNvPr>
        <xdr:cNvGrpSpPr/>
      </xdr:nvGrpSpPr>
      <xdr:grpSpPr>
        <a:xfrm>
          <a:off x="4931977" y="19445994"/>
          <a:ext cx="1796418" cy="823453"/>
          <a:chOff x="9549558" y="312757"/>
          <a:chExt cx="1209931" cy="468268"/>
        </a:xfrm>
      </xdr:grpSpPr>
      <xdr:sp macro="" textlink="">
        <xdr:nvSpPr>
          <xdr:cNvPr id="57" name="CuadroTexto 56">
            <a:extLst>
              <a:ext uri="{FF2B5EF4-FFF2-40B4-BE49-F238E27FC236}">
                <a16:creationId xmlns:a16="http://schemas.microsoft.com/office/drawing/2014/main" id="{8E82CD9F-FCD5-4624-A216-A8B532893743}"/>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58" name="CuadroTexto 57">
            <a:extLst>
              <a:ext uri="{FF2B5EF4-FFF2-40B4-BE49-F238E27FC236}">
                <a16:creationId xmlns:a16="http://schemas.microsoft.com/office/drawing/2014/main" id="{2F2872A2-8F04-444F-AF9B-EF4C13DDFAB1}"/>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59" name="CuadroTexto 58">
            <a:extLst>
              <a:ext uri="{FF2B5EF4-FFF2-40B4-BE49-F238E27FC236}">
                <a16:creationId xmlns:a16="http://schemas.microsoft.com/office/drawing/2014/main" id="{8A8EEC51-A006-4FF2-871C-AF357441785B}"/>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60" name="CuadroTexto 59">
            <a:extLst>
              <a:ext uri="{FF2B5EF4-FFF2-40B4-BE49-F238E27FC236}">
                <a16:creationId xmlns:a16="http://schemas.microsoft.com/office/drawing/2014/main" id="{278C4CAE-591C-40C8-B2CE-930A8F4CBDDA}"/>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61" name="CuadroTexto 60">
            <a:extLst>
              <a:ext uri="{FF2B5EF4-FFF2-40B4-BE49-F238E27FC236}">
                <a16:creationId xmlns:a16="http://schemas.microsoft.com/office/drawing/2014/main" id="{089DEFEF-253C-4A09-9ECB-D18C3E82132E}"/>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62" name="CuadroTexto 61">
            <a:extLst>
              <a:ext uri="{FF2B5EF4-FFF2-40B4-BE49-F238E27FC236}">
                <a16:creationId xmlns:a16="http://schemas.microsoft.com/office/drawing/2014/main" id="{4F8BBAF2-F277-4A0D-8B67-2F49C378147F}"/>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33617</xdr:colOff>
      <xdr:row>47</xdr:row>
      <xdr:rowOff>22412</xdr:rowOff>
    </xdr:from>
    <xdr:to>
      <xdr:col>35</xdr:col>
      <xdr:colOff>130013</xdr:colOff>
      <xdr:row>47</xdr:row>
      <xdr:rowOff>874059</xdr:rowOff>
    </xdr:to>
    <xdr:grpSp>
      <xdr:nvGrpSpPr>
        <xdr:cNvPr id="70" name="Grupo 69">
          <a:extLst>
            <a:ext uri="{FF2B5EF4-FFF2-40B4-BE49-F238E27FC236}">
              <a16:creationId xmlns:a16="http://schemas.microsoft.com/office/drawing/2014/main" id="{A8456F35-0947-4A86-B450-83C61EE472C0}"/>
            </a:ext>
          </a:extLst>
        </xdr:cNvPr>
        <xdr:cNvGrpSpPr/>
      </xdr:nvGrpSpPr>
      <xdr:grpSpPr>
        <a:xfrm>
          <a:off x="4945469" y="9904790"/>
          <a:ext cx="1794894" cy="824977"/>
          <a:chOff x="9549558" y="312757"/>
          <a:chExt cx="1209931" cy="468268"/>
        </a:xfrm>
      </xdr:grpSpPr>
      <xdr:sp macro="" textlink="">
        <xdr:nvSpPr>
          <xdr:cNvPr id="71" name="CuadroTexto 70">
            <a:extLst>
              <a:ext uri="{FF2B5EF4-FFF2-40B4-BE49-F238E27FC236}">
                <a16:creationId xmlns:a16="http://schemas.microsoft.com/office/drawing/2014/main" id="{1796961C-C3F4-4487-9359-4B1ACA51845B}"/>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72" name="CuadroTexto 71">
            <a:extLst>
              <a:ext uri="{FF2B5EF4-FFF2-40B4-BE49-F238E27FC236}">
                <a16:creationId xmlns:a16="http://schemas.microsoft.com/office/drawing/2014/main" id="{1A6A58BE-6FD9-4DC7-8757-159B9A1BA9B2}"/>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3" name="CuadroTexto 72">
            <a:extLst>
              <a:ext uri="{FF2B5EF4-FFF2-40B4-BE49-F238E27FC236}">
                <a16:creationId xmlns:a16="http://schemas.microsoft.com/office/drawing/2014/main" id="{3710D3F9-C7EF-4489-95C9-57BB21C673CA}"/>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4" name="CuadroTexto 73">
            <a:extLst>
              <a:ext uri="{FF2B5EF4-FFF2-40B4-BE49-F238E27FC236}">
                <a16:creationId xmlns:a16="http://schemas.microsoft.com/office/drawing/2014/main" id="{E56EACF7-6547-46DE-8ADC-B79F9CF35DBE}"/>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5" name="CuadroTexto 74">
            <a:extLst>
              <a:ext uri="{FF2B5EF4-FFF2-40B4-BE49-F238E27FC236}">
                <a16:creationId xmlns:a16="http://schemas.microsoft.com/office/drawing/2014/main" id="{E0DA1EE7-BFE1-4280-9C77-C18F3A1B8961}"/>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6" name="CuadroTexto 75">
            <a:extLst>
              <a:ext uri="{FF2B5EF4-FFF2-40B4-BE49-F238E27FC236}">
                <a16:creationId xmlns:a16="http://schemas.microsoft.com/office/drawing/2014/main" id="{2FEA59F2-D388-4784-9C9F-6EC457424211}"/>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26</xdr:col>
      <xdr:colOff>22411</xdr:colOff>
      <xdr:row>0</xdr:row>
      <xdr:rowOff>100853</xdr:rowOff>
    </xdr:from>
    <xdr:to>
      <xdr:col>35</xdr:col>
      <xdr:colOff>118807</xdr:colOff>
      <xdr:row>0</xdr:row>
      <xdr:rowOff>952500</xdr:rowOff>
    </xdr:to>
    <xdr:grpSp>
      <xdr:nvGrpSpPr>
        <xdr:cNvPr id="84" name="Grupo 83">
          <a:extLst>
            <a:ext uri="{FF2B5EF4-FFF2-40B4-BE49-F238E27FC236}">
              <a16:creationId xmlns:a16="http://schemas.microsoft.com/office/drawing/2014/main" id="{AE9BF68C-7778-4680-8DDE-BABC145C38BE}"/>
            </a:ext>
          </a:extLst>
        </xdr:cNvPr>
        <xdr:cNvGrpSpPr/>
      </xdr:nvGrpSpPr>
      <xdr:grpSpPr>
        <a:xfrm>
          <a:off x="4931977" y="98186"/>
          <a:ext cx="1796418" cy="823834"/>
          <a:chOff x="9549558" y="312757"/>
          <a:chExt cx="1209931" cy="468268"/>
        </a:xfrm>
      </xdr:grpSpPr>
      <xdr:sp macro="" textlink="">
        <xdr:nvSpPr>
          <xdr:cNvPr id="85" name="CuadroTexto 84">
            <a:extLst>
              <a:ext uri="{FF2B5EF4-FFF2-40B4-BE49-F238E27FC236}">
                <a16:creationId xmlns:a16="http://schemas.microsoft.com/office/drawing/2014/main" id="{530E6E6A-1761-4FCD-BDBA-617D93AACFB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86" name="CuadroTexto 85">
            <a:extLst>
              <a:ext uri="{FF2B5EF4-FFF2-40B4-BE49-F238E27FC236}">
                <a16:creationId xmlns:a16="http://schemas.microsoft.com/office/drawing/2014/main" id="{7FC13B1D-B8AC-419A-9B05-96C160BA4E46}"/>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87" name="CuadroTexto 86">
            <a:extLst>
              <a:ext uri="{FF2B5EF4-FFF2-40B4-BE49-F238E27FC236}">
                <a16:creationId xmlns:a16="http://schemas.microsoft.com/office/drawing/2014/main" id="{F204861F-0BFB-4018-B459-61F004428DF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88" name="CuadroTexto 87">
            <a:extLst>
              <a:ext uri="{FF2B5EF4-FFF2-40B4-BE49-F238E27FC236}">
                <a16:creationId xmlns:a16="http://schemas.microsoft.com/office/drawing/2014/main" id="{4E785E08-BC32-461A-A378-9480CA549FC0}"/>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89" name="CuadroTexto 88">
            <a:extLst>
              <a:ext uri="{FF2B5EF4-FFF2-40B4-BE49-F238E27FC236}">
                <a16:creationId xmlns:a16="http://schemas.microsoft.com/office/drawing/2014/main" id="{E4B21301-0F4C-45F6-BAD1-1C03076C327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90" name="CuadroTexto 89">
            <a:extLst>
              <a:ext uri="{FF2B5EF4-FFF2-40B4-BE49-F238E27FC236}">
                <a16:creationId xmlns:a16="http://schemas.microsoft.com/office/drawing/2014/main" id="{1558892E-BE21-4832-B439-4D9C5E042C2F}"/>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38101</xdr:colOff>
      <xdr:row>0</xdr:row>
      <xdr:rowOff>1</xdr:rowOff>
    </xdr:from>
    <xdr:ext cx="647700" cy="971076"/>
    <xdr:pic>
      <xdr:nvPicPr>
        <xdr:cNvPr id="33" name="Imagen 2">
          <a:extLst>
            <a:ext uri="{FF2B5EF4-FFF2-40B4-BE49-F238E27FC236}">
              <a16:creationId xmlns:a16="http://schemas.microsoft.com/office/drawing/2014/main" id="{69BB29CA-F2D7-4BC7-8ACD-ED79988AA8B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71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981747</xdr:colOff>
      <xdr:row>0</xdr:row>
      <xdr:rowOff>57150</xdr:rowOff>
    </xdr:from>
    <xdr:ext cx="1364582" cy="775534"/>
    <xdr:pic>
      <xdr:nvPicPr>
        <xdr:cNvPr id="45" name="Imagen 44">
          <a:extLst>
            <a:ext uri="{FF2B5EF4-FFF2-40B4-BE49-F238E27FC236}">
              <a16:creationId xmlns:a16="http://schemas.microsoft.com/office/drawing/2014/main" id="{C745799F-27A8-4B61-A6FB-D08D2C6BC96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124872" y="57150"/>
          <a:ext cx="1364582" cy="775534"/>
        </a:xfrm>
        <a:prstGeom prst="rect">
          <a:avLst/>
        </a:prstGeom>
      </xdr:spPr>
    </xdr:pic>
    <xdr:clientData/>
  </xdr:oneCellAnchor>
  <xdr:twoCellAnchor>
    <xdr:from>
      <xdr:col>1</xdr:col>
      <xdr:colOff>571501</xdr:colOff>
      <xdr:row>0</xdr:row>
      <xdr:rowOff>45194</xdr:rowOff>
    </xdr:from>
    <xdr:to>
      <xdr:col>3</xdr:col>
      <xdr:colOff>914401</xdr:colOff>
      <xdr:row>1</xdr:row>
      <xdr:rowOff>685799</xdr:rowOff>
    </xdr:to>
    <xdr:sp macro="" textlink="">
      <xdr:nvSpPr>
        <xdr:cNvPr id="46" name="AutoShape 3">
          <a:extLst>
            <a:ext uri="{FF2B5EF4-FFF2-40B4-BE49-F238E27FC236}">
              <a16:creationId xmlns:a16="http://schemas.microsoft.com/office/drawing/2014/main" id="{69EC4FA9-B95B-4D68-8DF4-7BD4CD52AEE8}"/>
            </a:ext>
          </a:extLst>
        </xdr:cNvPr>
        <xdr:cNvSpPr>
          <a:spLocks noChangeArrowheads="1"/>
        </xdr:cNvSpPr>
      </xdr:nvSpPr>
      <xdr:spPr bwMode="auto">
        <a:xfrm>
          <a:off x="885826" y="45194"/>
          <a:ext cx="2171700"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46</xdr:row>
      <xdr:rowOff>1</xdr:rowOff>
    </xdr:from>
    <xdr:ext cx="609599" cy="913952"/>
    <xdr:pic>
      <xdr:nvPicPr>
        <xdr:cNvPr id="54" name="Imagen 2">
          <a:extLst>
            <a:ext uri="{FF2B5EF4-FFF2-40B4-BE49-F238E27FC236}">
              <a16:creationId xmlns:a16="http://schemas.microsoft.com/office/drawing/2014/main" id="{4D8A42D9-C13D-4EA3-ACC7-51F02C40C5A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0077451"/>
          <a:ext cx="609599" cy="913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753146</xdr:colOff>
      <xdr:row>46</xdr:row>
      <xdr:rowOff>47625</xdr:rowOff>
    </xdr:from>
    <xdr:ext cx="1666203" cy="775534"/>
    <xdr:pic>
      <xdr:nvPicPr>
        <xdr:cNvPr id="55" name="Imagen 54">
          <a:extLst>
            <a:ext uri="{FF2B5EF4-FFF2-40B4-BE49-F238E27FC236}">
              <a16:creationId xmlns:a16="http://schemas.microsoft.com/office/drawing/2014/main" id="{9C172F05-49CC-4874-ABB1-416F6F86858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953421" y="9982200"/>
          <a:ext cx="1666203" cy="775534"/>
        </a:xfrm>
        <a:prstGeom prst="rect">
          <a:avLst/>
        </a:prstGeom>
      </xdr:spPr>
    </xdr:pic>
    <xdr:clientData/>
  </xdr:oneCellAnchor>
  <xdr:twoCellAnchor>
    <xdr:from>
      <xdr:col>1</xdr:col>
      <xdr:colOff>457201</xdr:colOff>
      <xdr:row>46</xdr:row>
      <xdr:rowOff>92819</xdr:rowOff>
    </xdr:from>
    <xdr:to>
      <xdr:col>3</xdr:col>
      <xdr:colOff>695325</xdr:colOff>
      <xdr:row>47</xdr:row>
      <xdr:rowOff>733424</xdr:rowOff>
    </xdr:to>
    <xdr:sp macro="" textlink="">
      <xdr:nvSpPr>
        <xdr:cNvPr id="56" name="AutoShape 3">
          <a:extLst>
            <a:ext uri="{FF2B5EF4-FFF2-40B4-BE49-F238E27FC236}">
              <a16:creationId xmlns:a16="http://schemas.microsoft.com/office/drawing/2014/main" id="{AC2D134B-4456-451F-A357-83297CD07AF3}"/>
            </a:ext>
          </a:extLst>
        </xdr:cNvPr>
        <xdr:cNvSpPr>
          <a:spLocks noChangeArrowheads="1"/>
        </xdr:cNvSpPr>
      </xdr:nvSpPr>
      <xdr:spPr bwMode="auto">
        <a:xfrm>
          <a:off x="828676" y="10170269"/>
          <a:ext cx="2066924"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91</xdr:row>
      <xdr:rowOff>1</xdr:rowOff>
    </xdr:from>
    <xdr:ext cx="609599" cy="913952"/>
    <xdr:pic>
      <xdr:nvPicPr>
        <xdr:cNvPr id="64" name="Imagen 2">
          <a:extLst>
            <a:ext uri="{FF2B5EF4-FFF2-40B4-BE49-F238E27FC236}">
              <a16:creationId xmlns:a16="http://schemas.microsoft.com/office/drawing/2014/main" id="{1C0DF0AA-56CB-4804-83A1-920C1DA25AD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9934576"/>
          <a:ext cx="609599" cy="913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686471</xdr:colOff>
      <xdr:row>91</xdr:row>
      <xdr:rowOff>95250</xdr:rowOff>
    </xdr:from>
    <xdr:ext cx="1723353" cy="775534"/>
    <xdr:pic>
      <xdr:nvPicPr>
        <xdr:cNvPr id="65" name="Imagen 64">
          <a:extLst>
            <a:ext uri="{FF2B5EF4-FFF2-40B4-BE49-F238E27FC236}">
              <a16:creationId xmlns:a16="http://schemas.microsoft.com/office/drawing/2014/main" id="{B743D9DA-18BE-4BC2-A50A-902032E79F0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886746" y="20107275"/>
          <a:ext cx="1723353" cy="775534"/>
        </a:xfrm>
        <a:prstGeom prst="rect">
          <a:avLst/>
        </a:prstGeom>
      </xdr:spPr>
    </xdr:pic>
    <xdr:clientData/>
  </xdr:oneCellAnchor>
  <xdr:twoCellAnchor>
    <xdr:from>
      <xdr:col>1</xdr:col>
      <xdr:colOff>342901</xdr:colOff>
      <xdr:row>91</xdr:row>
      <xdr:rowOff>64244</xdr:rowOff>
    </xdr:from>
    <xdr:to>
      <xdr:col>3</xdr:col>
      <xdr:colOff>581025</xdr:colOff>
      <xdr:row>92</xdr:row>
      <xdr:rowOff>704849</xdr:rowOff>
    </xdr:to>
    <xdr:sp macro="" textlink="">
      <xdr:nvSpPr>
        <xdr:cNvPr id="66" name="AutoShape 3">
          <a:extLst>
            <a:ext uri="{FF2B5EF4-FFF2-40B4-BE49-F238E27FC236}">
              <a16:creationId xmlns:a16="http://schemas.microsoft.com/office/drawing/2014/main" id="{9842EF8D-6F0D-4C70-BCAD-EAAC951C2F37}"/>
            </a:ext>
          </a:extLst>
        </xdr:cNvPr>
        <xdr:cNvSpPr>
          <a:spLocks noChangeArrowheads="1"/>
        </xdr:cNvSpPr>
      </xdr:nvSpPr>
      <xdr:spPr bwMode="auto">
        <a:xfrm>
          <a:off x="714376" y="20038169"/>
          <a:ext cx="2066924"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0</xdr:colOff>
      <xdr:row>136</xdr:row>
      <xdr:rowOff>1</xdr:rowOff>
    </xdr:from>
    <xdr:ext cx="609599" cy="913952"/>
    <xdr:pic>
      <xdr:nvPicPr>
        <xdr:cNvPr id="84" name="Imagen 2">
          <a:extLst>
            <a:ext uri="{FF2B5EF4-FFF2-40B4-BE49-F238E27FC236}">
              <a16:creationId xmlns:a16="http://schemas.microsoft.com/office/drawing/2014/main" id="{45B13AC2-6F60-4B49-8A1A-F7F3E879669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0" y="30041851"/>
          <a:ext cx="609599" cy="913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600747</xdr:colOff>
      <xdr:row>136</xdr:row>
      <xdr:rowOff>95250</xdr:rowOff>
    </xdr:from>
    <xdr:ext cx="1809078" cy="775534"/>
    <xdr:pic>
      <xdr:nvPicPr>
        <xdr:cNvPr id="85" name="Imagen 84">
          <a:extLst>
            <a:ext uri="{FF2B5EF4-FFF2-40B4-BE49-F238E27FC236}">
              <a16:creationId xmlns:a16="http://schemas.microsoft.com/office/drawing/2014/main" id="{F00DCC5E-C2E2-445E-87B7-CBF35490503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801022" y="30118050"/>
          <a:ext cx="1809078" cy="775534"/>
        </a:xfrm>
        <a:prstGeom prst="rect">
          <a:avLst/>
        </a:prstGeom>
      </xdr:spPr>
    </xdr:pic>
    <xdr:clientData/>
  </xdr:oneCellAnchor>
  <xdr:twoCellAnchor>
    <xdr:from>
      <xdr:col>1</xdr:col>
      <xdr:colOff>285751</xdr:colOff>
      <xdr:row>136</xdr:row>
      <xdr:rowOff>54719</xdr:rowOff>
    </xdr:from>
    <xdr:to>
      <xdr:col>3</xdr:col>
      <xdr:colOff>523875</xdr:colOff>
      <xdr:row>137</xdr:row>
      <xdr:rowOff>695324</xdr:rowOff>
    </xdr:to>
    <xdr:sp macro="" textlink="">
      <xdr:nvSpPr>
        <xdr:cNvPr id="86" name="AutoShape 3">
          <a:extLst>
            <a:ext uri="{FF2B5EF4-FFF2-40B4-BE49-F238E27FC236}">
              <a16:creationId xmlns:a16="http://schemas.microsoft.com/office/drawing/2014/main" id="{C8B26366-41B9-4A9B-8E70-CEFDF028E514}"/>
            </a:ext>
          </a:extLst>
        </xdr:cNvPr>
        <xdr:cNvSpPr>
          <a:spLocks noChangeArrowheads="1"/>
        </xdr:cNvSpPr>
      </xdr:nvSpPr>
      <xdr:spPr bwMode="auto">
        <a:xfrm>
          <a:off x="657226" y="30096569"/>
          <a:ext cx="2066924"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5</xdr:col>
      <xdr:colOff>19050</xdr:colOff>
      <xdr:row>136</xdr:row>
      <xdr:rowOff>66675</xdr:rowOff>
    </xdr:from>
    <xdr:to>
      <xdr:col>6</xdr:col>
      <xdr:colOff>928433</xdr:colOff>
      <xdr:row>137</xdr:row>
      <xdr:rowOff>727822</xdr:rowOff>
    </xdr:to>
    <xdr:grpSp>
      <xdr:nvGrpSpPr>
        <xdr:cNvPr id="42" name="Grupo 41">
          <a:extLst>
            <a:ext uri="{FF2B5EF4-FFF2-40B4-BE49-F238E27FC236}">
              <a16:creationId xmlns:a16="http://schemas.microsoft.com/office/drawing/2014/main" id="{AA10A2D7-7ECD-4A66-B5F4-084C0E3EEAED}"/>
            </a:ext>
          </a:extLst>
        </xdr:cNvPr>
        <xdr:cNvGrpSpPr/>
      </xdr:nvGrpSpPr>
      <xdr:grpSpPr>
        <a:xfrm>
          <a:off x="5146548" y="29117544"/>
          <a:ext cx="1764728" cy="825358"/>
          <a:chOff x="9549558" y="312757"/>
          <a:chExt cx="1209931" cy="468268"/>
        </a:xfrm>
      </xdr:grpSpPr>
      <xdr:sp macro="" textlink="">
        <xdr:nvSpPr>
          <xdr:cNvPr id="43" name="CuadroTexto 42">
            <a:extLst>
              <a:ext uri="{FF2B5EF4-FFF2-40B4-BE49-F238E27FC236}">
                <a16:creationId xmlns:a16="http://schemas.microsoft.com/office/drawing/2014/main" id="{E9B47861-DA72-4A7E-8EE3-8D23F6567D36}"/>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44" name="CuadroTexto 43">
            <a:extLst>
              <a:ext uri="{FF2B5EF4-FFF2-40B4-BE49-F238E27FC236}">
                <a16:creationId xmlns:a16="http://schemas.microsoft.com/office/drawing/2014/main" id="{CFCC0DF0-B253-41D2-8A3F-D4D886FD7779}"/>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4" name="CuadroTexto 73">
            <a:extLst>
              <a:ext uri="{FF2B5EF4-FFF2-40B4-BE49-F238E27FC236}">
                <a16:creationId xmlns:a16="http://schemas.microsoft.com/office/drawing/2014/main" id="{D47E9C25-D953-4B89-9771-EF4C62B5D43A}"/>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5" name="CuadroTexto 74">
            <a:extLst>
              <a:ext uri="{FF2B5EF4-FFF2-40B4-BE49-F238E27FC236}">
                <a16:creationId xmlns:a16="http://schemas.microsoft.com/office/drawing/2014/main" id="{53205312-7451-4B46-BA2D-4BF9E874060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6" name="CuadroTexto 75">
            <a:extLst>
              <a:ext uri="{FF2B5EF4-FFF2-40B4-BE49-F238E27FC236}">
                <a16:creationId xmlns:a16="http://schemas.microsoft.com/office/drawing/2014/main" id="{914BA473-82C4-4791-8908-0328F34C65E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7" name="CuadroTexto 76">
            <a:extLst>
              <a:ext uri="{FF2B5EF4-FFF2-40B4-BE49-F238E27FC236}">
                <a16:creationId xmlns:a16="http://schemas.microsoft.com/office/drawing/2014/main" id="{0D188D4B-C943-485C-AA62-2F7AF946AA1B}"/>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5</xdr:col>
      <xdr:colOff>0</xdr:colOff>
      <xdr:row>91</xdr:row>
      <xdr:rowOff>76200</xdr:rowOff>
    </xdr:from>
    <xdr:to>
      <xdr:col>6</xdr:col>
      <xdr:colOff>909383</xdr:colOff>
      <xdr:row>92</xdr:row>
      <xdr:rowOff>737347</xdr:rowOff>
    </xdr:to>
    <xdr:grpSp>
      <xdr:nvGrpSpPr>
        <xdr:cNvPr id="78" name="Grupo 77">
          <a:extLst>
            <a:ext uri="{FF2B5EF4-FFF2-40B4-BE49-F238E27FC236}">
              <a16:creationId xmlns:a16="http://schemas.microsoft.com/office/drawing/2014/main" id="{0EE08E79-7F08-4BAB-BE5F-6A3C76F4E318}"/>
            </a:ext>
          </a:extLst>
        </xdr:cNvPr>
        <xdr:cNvGrpSpPr/>
      </xdr:nvGrpSpPr>
      <xdr:grpSpPr>
        <a:xfrm>
          <a:off x="5126736" y="19438620"/>
          <a:ext cx="1764728" cy="825358"/>
          <a:chOff x="9549558" y="312757"/>
          <a:chExt cx="1209931" cy="468268"/>
        </a:xfrm>
      </xdr:grpSpPr>
      <xdr:sp macro="" textlink="">
        <xdr:nvSpPr>
          <xdr:cNvPr id="79" name="CuadroTexto 78">
            <a:extLst>
              <a:ext uri="{FF2B5EF4-FFF2-40B4-BE49-F238E27FC236}">
                <a16:creationId xmlns:a16="http://schemas.microsoft.com/office/drawing/2014/main" id="{796DCFDD-E8FE-421D-AFC5-0B77ACFF009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80" name="CuadroTexto 79">
            <a:extLst>
              <a:ext uri="{FF2B5EF4-FFF2-40B4-BE49-F238E27FC236}">
                <a16:creationId xmlns:a16="http://schemas.microsoft.com/office/drawing/2014/main" id="{C82169A7-4FC2-4DE0-986E-56F955DA8A41}"/>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81" name="CuadroTexto 80">
            <a:extLst>
              <a:ext uri="{FF2B5EF4-FFF2-40B4-BE49-F238E27FC236}">
                <a16:creationId xmlns:a16="http://schemas.microsoft.com/office/drawing/2014/main" id="{8E0D50BA-197A-42A9-89EA-7A14E98B0B94}"/>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82" name="CuadroTexto 81">
            <a:extLst>
              <a:ext uri="{FF2B5EF4-FFF2-40B4-BE49-F238E27FC236}">
                <a16:creationId xmlns:a16="http://schemas.microsoft.com/office/drawing/2014/main" id="{FA23B263-8FB0-4414-A907-FBEE2C5A0F9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83" name="CuadroTexto 82">
            <a:extLst>
              <a:ext uri="{FF2B5EF4-FFF2-40B4-BE49-F238E27FC236}">
                <a16:creationId xmlns:a16="http://schemas.microsoft.com/office/drawing/2014/main" id="{C0B3AF8B-3F8E-4ACA-AD84-EED3225729F7}"/>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94" name="CuadroTexto 93">
            <a:extLst>
              <a:ext uri="{FF2B5EF4-FFF2-40B4-BE49-F238E27FC236}">
                <a16:creationId xmlns:a16="http://schemas.microsoft.com/office/drawing/2014/main" id="{268EDB1E-A8F1-4489-BC40-7E063C787732}"/>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5</xdr:col>
      <xdr:colOff>19050</xdr:colOff>
      <xdr:row>46</xdr:row>
      <xdr:rowOff>38100</xdr:rowOff>
    </xdr:from>
    <xdr:to>
      <xdr:col>6</xdr:col>
      <xdr:colOff>928433</xdr:colOff>
      <xdr:row>47</xdr:row>
      <xdr:rowOff>699247</xdr:rowOff>
    </xdr:to>
    <xdr:grpSp>
      <xdr:nvGrpSpPr>
        <xdr:cNvPr id="95" name="Grupo 94">
          <a:extLst>
            <a:ext uri="{FF2B5EF4-FFF2-40B4-BE49-F238E27FC236}">
              <a16:creationId xmlns:a16="http://schemas.microsoft.com/office/drawing/2014/main" id="{C3F15A43-30EA-4834-9B8E-2210F6DB296E}"/>
            </a:ext>
          </a:extLst>
        </xdr:cNvPr>
        <xdr:cNvGrpSpPr/>
      </xdr:nvGrpSpPr>
      <xdr:grpSpPr>
        <a:xfrm>
          <a:off x="5146548" y="9651492"/>
          <a:ext cx="1764728" cy="825358"/>
          <a:chOff x="9549558" y="312757"/>
          <a:chExt cx="1209931" cy="468268"/>
        </a:xfrm>
      </xdr:grpSpPr>
      <xdr:sp macro="" textlink="">
        <xdr:nvSpPr>
          <xdr:cNvPr id="96" name="CuadroTexto 95">
            <a:extLst>
              <a:ext uri="{FF2B5EF4-FFF2-40B4-BE49-F238E27FC236}">
                <a16:creationId xmlns:a16="http://schemas.microsoft.com/office/drawing/2014/main" id="{9C147025-8C28-4B85-898A-5DAC431EE5C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97" name="CuadroTexto 96">
            <a:extLst>
              <a:ext uri="{FF2B5EF4-FFF2-40B4-BE49-F238E27FC236}">
                <a16:creationId xmlns:a16="http://schemas.microsoft.com/office/drawing/2014/main" id="{1D314928-F77C-46A4-B768-97287359CDF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98" name="CuadroTexto 97">
            <a:extLst>
              <a:ext uri="{FF2B5EF4-FFF2-40B4-BE49-F238E27FC236}">
                <a16:creationId xmlns:a16="http://schemas.microsoft.com/office/drawing/2014/main" id="{6C789F71-869E-4A56-82E3-32F3796839E5}"/>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99" name="CuadroTexto 98">
            <a:extLst>
              <a:ext uri="{FF2B5EF4-FFF2-40B4-BE49-F238E27FC236}">
                <a16:creationId xmlns:a16="http://schemas.microsoft.com/office/drawing/2014/main" id="{51E00B3B-DE3C-42C1-ABD9-F14A0F56741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00" name="CuadroTexto 99">
            <a:extLst>
              <a:ext uri="{FF2B5EF4-FFF2-40B4-BE49-F238E27FC236}">
                <a16:creationId xmlns:a16="http://schemas.microsoft.com/office/drawing/2014/main" id="{F31FB49B-2E09-4887-AB3A-7A1546F83388}"/>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01" name="CuadroTexto 100">
            <a:extLst>
              <a:ext uri="{FF2B5EF4-FFF2-40B4-BE49-F238E27FC236}">
                <a16:creationId xmlns:a16="http://schemas.microsoft.com/office/drawing/2014/main" id="{DF8DB8C7-A975-4117-AB49-B984A0DB3A75}"/>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5</xdr:col>
      <xdr:colOff>0</xdr:colOff>
      <xdr:row>0</xdr:row>
      <xdr:rowOff>76200</xdr:rowOff>
    </xdr:from>
    <xdr:to>
      <xdr:col>6</xdr:col>
      <xdr:colOff>909383</xdr:colOff>
      <xdr:row>1</xdr:row>
      <xdr:rowOff>737347</xdr:rowOff>
    </xdr:to>
    <xdr:grpSp>
      <xdr:nvGrpSpPr>
        <xdr:cNvPr id="102" name="Grupo 101">
          <a:extLst>
            <a:ext uri="{FF2B5EF4-FFF2-40B4-BE49-F238E27FC236}">
              <a16:creationId xmlns:a16="http://schemas.microsoft.com/office/drawing/2014/main" id="{9CFC143F-8E7B-4965-AFBB-066B46CDCE51}"/>
            </a:ext>
          </a:extLst>
        </xdr:cNvPr>
        <xdr:cNvGrpSpPr/>
      </xdr:nvGrpSpPr>
      <xdr:grpSpPr>
        <a:xfrm>
          <a:off x="5126736" y="73152"/>
          <a:ext cx="1764728" cy="825358"/>
          <a:chOff x="9549558" y="312757"/>
          <a:chExt cx="1209931" cy="468268"/>
        </a:xfrm>
      </xdr:grpSpPr>
      <xdr:sp macro="" textlink="">
        <xdr:nvSpPr>
          <xdr:cNvPr id="103" name="CuadroTexto 102">
            <a:extLst>
              <a:ext uri="{FF2B5EF4-FFF2-40B4-BE49-F238E27FC236}">
                <a16:creationId xmlns:a16="http://schemas.microsoft.com/office/drawing/2014/main" id="{A0A3DD8F-81DF-4769-A52D-BBAE4ECA5D40}"/>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04" name="CuadroTexto 103">
            <a:extLst>
              <a:ext uri="{FF2B5EF4-FFF2-40B4-BE49-F238E27FC236}">
                <a16:creationId xmlns:a16="http://schemas.microsoft.com/office/drawing/2014/main" id="{2B4576A9-D797-40F6-8976-5D1EE53DAD8A}"/>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05" name="CuadroTexto 104">
            <a:extLst>
              <a:ext uri="{FF2B5EF4-FFF2-40B4-BE49-F238E27FC236}">
                <a16:creationId xmlns:a16="http://schemas.microsoft.com/office/drawing/2014/main" id="{EE05D6A3-8F19-4D66-BE89-169AA8FE6129}"/>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06" name="CuadroTexto 105">
            <a:extLst>
              <a:ext uri="{FF2B5EF4-FFF2-40B4-BE49-F238E27FC236}">
                <a16:creationId xmlns:a16="http://schemas.microsoft.com/office/drawing/2014/main" id="{776DE85E-853A-426A-AE1A-3C08E5396027}"/>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07" name="CuadroTexto 106">
            <a:extLst>
              <a:ext uri="{FF2B5EF4-FFF2-40B4-BE49-F238E27FC236}">
                <a16:creationId xmlns:a16="http://schemas.microsoft.com/office/drawing/2014/main" id="{E4C21689-F1F4-4353-9E56-A079C8D7AF4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08" name="CuadroTexto 107">
            <a:extLst>
              <a:ext uri="{FF2B5EF4-FFF2-40B4-BE49-F238E27FC236}">
                <a16:creationId xmlns:a16="http://schemas.microsoft.com/office/drawing/2014/main" id="{5D77ED7F-1F9F-4B93-ADA8-1EAF8DFC0C51}"/>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4.xml><?xml version="1.0" encoding="utf-8"?>
<xdr:wsDr xmlns:xdr="http://schemas.openxmlformats.org/drawingml/2006/spreadsheetDrawing" xmlns:a="http://schemas.openxmlformats.org/drawingml/2006/main">
  <xdr:oneCellAnchor>
    <xdr:from>
      <xdr:col>16</xdr:col>
      <xdr:colOff>49306</xdr:colOff>
      <xdr:row>0</xdr:row>
      <xdr:rowOff>112060</xdr:rowOff>
    </xdr:from>
    <xdr:ext cx="647700" cy="829234"/>
    <xdr:pic>
      <xdr:nvPicPr>
        <xdr:cNvPr id="12" name="Imagen 2">
          <a:extLst>
            <a:ext uri="{FF2B5EF4-FFF2-40B4-BE49-F238E27FC236}">
              <a16:creationId xmlns:a16="http://schemas.microsoft.com/office/drawing/2014/main" id="{3118220A-269F-4DE3-8A6E-7D84775FA9C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9747" y="112060"/>
          <a:ext cx="647700" cy="82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0</xdr:row>
      <xdr:rowOff>85724</xdr:rowOff>
    </xdr:from>
    <xdr:ext cx="1638300" cy="931096"/>
    <xdr:pic>
      <xdr:nvPicPr>
        <xdr:cNvPr id="13" name="Imagen 12">
          <a:extLst>
            <a:ext uri="{FF2B5EF4-FFF2-40B4-BE49-F238E27FC236}">
              <a16:creationId xmlns:a16="http://schemas.microsoft.com/office/drawing/2014/main" id="{7F392D15-2179-4F51-99B7-48DA22E4970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419600" y="85724"/>
          <a:ext cx="1638300" cy="931096"/>
        </a:xfrm>
        <a:prstGeom prst="rect">
          <a:avLst/>
        </a:prstGeom>
      </xdr:spPr>
    </xdr:pic>
    <xdr:clientData/>
  </xdr:oneCellAnchor>
  <xdr:twoCellAnchor>
    <xdr:from>
      <xdr:col>18</xdr:col>
      <xdr:colOff>257175</xdr:colOff>
      <xdr:row>0</xdr:row>
      <xdr:rowOff>45194</xdr:rowOff>
    </xdr:from>
    <xdr:to>
      <xdr:col>24</xdr:col>
      <xdr:colOff>295275</xdr:colOff>
      <xdr:row>0</xdr:row>
      <xdr:rowOff>904875</xdr:rowOff>
    </xdr:to>
    <xdr:sp macro="" textlink="">
      <xdr:nvSpPr>
        <xdr:cNvPr id="14" name="AutoShape 3">
          <a:extLst>
            <a:ext uri="{FF2B5EF4-FFF2-40B4-BE49-F238E27FC236}">
              <a16:creationId xmlns:a16="http://schemas.microsoft.com/office/drawing/2014/main" id="{9E334025-9C42-4ED2-8C08-B0D38A88001F}"/>
            </a:ext>
          </a:extLst>
        </xdr:cNvPr>
        <xdr:cNvSpPr>
          <a:spLocks noChangeArrowheads="1"/>
        </xdr:cNvSpPr>
      </xdr:nvSpPr>
      <xdr:spPr bwMode="auto">
        <a:xfrm>
          <a:off x="866775" y="45194"/>
          <a:ext cx="3390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37</xdr:row>
      <xdr:rowOff>56031</xdr:rowOff>
    </xdr:from>
    <xdr:ext cx="647700" cy="885263"/>
    <xdr:pic>
      <xdr:nvPicPr>
        <xdr:cNvPr id="32" name="Imagen 2">
          <a:extLst>
            <a:ext uri="{FF2B5EF4-FFF2-40B4-BE49-F238E27FC236}">
              <a16:creationId xmlns:a16="http://schemas.microsoft.com/office/drawing/2014/main" id="{351D13F0-62CF-4145-9DD7-63F28A217F2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9748" y="8023413"/>
          <a:ext cx="647700" cy="885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37</xdr:row>
      <xdr:rowOff>85724</xdr:rowOff>
    </xdr:from>
    <xdr:ext cx="1638300" cy="931096"/>
    <xdr:pic>
      <xdr:nvPicPr>
        <xdr:cNvPr id="33" name="Imagen 32">
          <a:extLst>
            <a:ext uri="{FF2B5EF4-FFF2-40B4-BE49-F238E27FC236}">
              <a16:creationId xmlns:a16="http://schemas.microsoft.com/office/drawing/2014/main" id="{A0D96A1A-056C-4C60-8C9B-5068BDBA8BC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5082" y="85724"/>
          <a:ext cx="1638300" cy="931096"/>
        </a:xfrm>
        <a:prstGeom prst="rect">
          <a:avLst/>
        </a:prstGeom>
      </xdr:spPr>
    </xdr:pic>
    <xdr:clientData/>
  </xdr:oneCellAnchor>
  <xdr:twoCellAnchor>
    <xdr:from>
      <xdr:col>18</xdr:col>
      <xdr:colOff>257175</xdr:colOff>
      <xdr:row>37</xdr:row>
      <xdr:rowOff>101223</xdr:rowOff>
    </xdr:from>
    <xdr:to>
      <xdr:col>24</xdr:col>
      <xdr:colOff>295275</xdr:colOff>
      <xdr:row>37</xdr:row>
      <xdr:rowOff>960904</xdr:rowOff>
    </xdr:to>
    <xdr:sp macro="" textlink="">
      <xdr:nvSpPr>
        <xdr:cNvPr id="34" name="AutoShape 3">
          <a:extLst>
            <a:ext uri="{FF2B5EF4-FFF2-40B4-BE49-F238E27FC236}">
              <a16:creationId xmlns:a16="http://schemas.microsoft.com/office/drawing/2014/main" id="{E45F04F5-71C4-4F32-8462-78C3FF55B21C}"/>
            </a:ext>
          </a:extLst>
        </xdr:cNvPr>
        <xdr:cNvSpPr>
          <a:spLocks noChangeArrowheads="1"/>
        </xdr:cNvSpPr>
      </xdr:nvSpPr>
      <xdr:spPr bwMode="auto">
        <a:xfrm>
          <a:off x="862293" y="7900517"/>
          <a:ext cx="3780864"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74</xdr:row>
      <xdr:rowOff>56031</xdr:rowOff>
    </xdr:from>
    <xdr:ext cx="647700" cy="874057"/>
    <xdr:pic>
      <xdr:nvPicPr>
        <xdr:cNvPr id="42" name="Imagen 2">
          <a:extLst>
            <a:ext uri="{FF2B5EF4-FFF2-40B4-BE49-F238E27FC236}">
              <a16:creationId xmlns:a16="http://schemas.microsoft.com/office/drawing/2014/main" id="{D6CAAF4F-C7F2-4C89-ABD2-252ED204FB0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9748" y="15990796"/>
          <a:ext cx="647700" cy="874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74</xdr:row>
      <xdr:rowOff>85724</xdr:rowOff>
    </xdr:from>
    <xdr:ext cx="1638300" cy="931096"/>
    <xdr:pic>
      <xdr:nvPicPr>
        <xdr:cNvPr id="43" name="Imagen 42">
          <a:extLst>
            <a:ext uri="{FF2B5EF4-FFF2-40B4-BE49-F238E27FC236}">
              <a16:creationId xmlns:a16="http://schemas.microsoft.com/office/drawing/2014/main" id="{20556276-1526-4E5A-ACDE-EFC8EA835E3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5082" y="7885018"/>
          <a:ext cx="1638300" cy="931096"/>
        </a:xfrm>
        <a:prstGeom prst="rect">
          <a:avLst/>
        </a:prstGeom>
      </xdr:spPr>
    </xdr:pic>
    <xdr:clientData/>
  </xdr:oneCellAnchor>
  <xdr:twoCellAnchor>
    <xdr:from>
      <xdr:col>18</xdr:col>
      <xdr:colOff>257175</xdr:colOff>
      <xdr:row>74</xdr:row>
      <xdr:rowOff>101223</xdr:rowOff>
    </xdr:from>
    <xdr:to>
      <xdr:col>24</xdr:col>
      <xdr:colOff>295275</xdr:colOff>
      <xdr:row>74</xdr:row>
      <xdr:rowOff>960904</xdr:rowOff>
    </xdr:to>
    <xdr:sp macro="" textlink="">
      <xdr:nvSpPr>
        <xdr:cNvPr id="44" name="AutoShape 3">
          <a:extLst>
            <a:ext uri="{FF2B5EF4-FFF2-40B4-BE49-F238E27FC236}">
              <a16:creationId xmlns:a16="http://schemas.microsoft.com/office/drawing/2014/main" id="{75B39A03-9A61-4954-AAF2-24B3543AE516}"/>
            </a:ext>
          </a:extLst>
        </xdr:cNvPr>
        <xdr:cNvSpPr>
          <a:spLocks noChangeArrowheads="1"/>
        </xdr:cNvSpPr>
      </xdr:nvSpPr>
      <xdr:spPr bwMode="auto">
        <a:xfrm>
          <a:off x="862293" y="7900517"/>
          <a:ext cx="3780864"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0</xdr:row>
      <xdr:rowOff>1</xdr:rowOff>
    </xdr:from>
    <xdr:ext cx="647700" cy="918881"/>
    <xdr:pic>
      <xdr:nvPicPr>
        <xdr:cNvPr id="82" name="Imagen 2">
          <a:extLst>
            <a:ext uri="{FF2B5EF4-FFF2-40B4-BE49-F238E27FC236}">
              <a16:creationId xmlns:a16="http://schemas.microsoft.com/office/drawing/2014/main" id="{4E1E66E7-E596-45B5-B10A-49B1685FAC6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18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0</xdr:row>
      <xdr:rowOff>85724</xdr:rowOff>
    </xdr:from>
    <xdr:ext cx="1638300" cy="931096"/>
    <xdr:pic>
      <xdr:nvPicPr>
        <xdr:cNvPr id="83" name="Imagen 82">
          <a:extLst>
            <a:ext uri="{FF2B5EF4-FFF2-40B4-BE49-F238E27FC236}">
              <a16:creationId xmlns:a16="http://schemas.microsoft.com/office/drawing/2014/main" id="{9140B907-AA00-4323-B921-6AA8D92AE0F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4318" y="85724"/>
          <a:ext cx="1638300" cy="931096"/>
        </a:xfrm>
        <a:prstGeom prst="rect">
          <a:avLst/>
        </a:prstGeom>
      </xdr:spPr>
    </xdr:pic>
    <xdr:clientData/>
  </xdr:oneCellAnchor>
  <xdr:twoCellAnchor>
    <xdr:from>
      <xdr:col>2</xdr:col>
      <xdr:colOff>257175</xdr:colOff>
      <xdr:row>0</xdr:row>
      <xdr:rowOff>45194</xdr:rowOff>
    </xdr:from>
    <xdr:to>
      <xdr:col>8</xdr:col>
      <xdr:colOff>295275</xdr:colOff>
      <xdr:row>0</xdr:row>
      <xdr:rowOff>904875</xdr:rowOff>
    </xdr:to>
    <xdr:sp macro="" textlink="">
      <xdr:nvSpPr>
        <xdr:cNvPr id="84" name="AutoShape 3">
          <a:extLst>
            <a:ext uri="{FF2B5EF4-FFF2-40B4-BE49-F238E27FC236}">
              <a16:creationId xmlns:a16="http://schemas.microsoft.com/office/drawing/2014/main" id="{79D932B6-C396-4F3F-8D26-1D9FC5AE2478}"/>
            </a:ext>
          </a:extLst>
        </xdr:cNvPr>
        <xdr:cNvSpPr>
          <a:spLocks noChangeArrowheads="1"/>
        </xdr:cNvSpPr>
      </xdr:nvSpPr>
      <xdr:spPr bwMode="auto">
        <a:xfrm>
          <a:off x="9322734" y="45194"/>
          <a:ext cx="3769659"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37</xdr:row>
      <xdr:rowOff>56031</xdr:rowOff>
    </xdr:from>
    <xdr:ext cx="647700" cy="907675"/>
    <xdr:pic>
      <xdr:nvPicPr>
        <xdr:cNvPr id="92" name="Imagen 2">
          <a:extLst>
            <a:ext uri="{FF2B5EF4-FFF2-40B4-BE49-F238E27FC236}">
              <a16:creationId xmlns:a16="http://schemas.microsoft.com/office/drawing/2014/main" id="{C9DBA614-17EB-4B0B-A702-3E32F89D71F9}"/>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8023413"/>
          <a:ext cx="647700" cy="90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37</xdr:row>
      <xdr:rowOff>85724</xdr:rowOff>
    </xdr:from>
    <xdr:ext cx="1638300" cy="931096"/>
    <xdr:pic>
      <xdr:nvPicPr>
        <xdr:cNvPr id="93" name="Imagen 92">
          <a:extLst>
            <a:ext uri="{FF2B5EF4-FFF2-40B4-BE49-F238E27FC236}">
              <a16:creationId xmlns:a16="http://schemas.microsoft.com/office/drawing/2014/main" id="{E337A558-E7E3-48FB-B35D-6D78165EED3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4318" y="7885018"/>
          <a:ext cx="1638300" cy="931096"/>
        </a:xfrm>
        <a:prstGeom prst="rect">
          <a:avLst/>
        </a:prstGeom>
      </xdr:spPr>
    </xdr:pic>
    <xdr:clientData/>
  </xdr:oneCellAnchor>
  <xdr:twoCellAnchor>
    <xdr:from>
      <xdr:col>2</xdr:col>
      <xdr:colOff>257175</xdr:colOff>
      <xdr:row>37</xdr:row>
      <xdr:rowOff>101223</xdr:rowOff>
    </xdr:from>
    <xdr:to>
      <xdr:col>8</xdr:col>
      <xdr:colOff>295275</xdr:colOff>
      <xdr:row>37</xdr:row>
      <xdr:rowOff>960904</xdr:rowOff>
    </xdr:to>
    <xdr:sp macro="" textlink="">
      <xdr:nvSpPr>
        <xdr:cNvPr id="94" name="AutoShape 3">
          <a:extLst>
            <a:ext uri="{FF2B5EF4-FFF2-40B4-BE49-F238E27FC236}">
              <a16:creationId xmlns:a16="http://schemas.microsoft.com/office/drawing/2014/main" id="{65FF9172-4539-4F52-ADF3-7337173F1FF3}"/>
            </a:ext>
          </a:extLst>
        </xdr:cNvPr>
        <xdr:cNvSpPr>
          <a:spLocks noChangeArrowheads="1"/>
        </xdr:cNvSpPr>
      </xdr:nvSpPr>
      <xdr:spPr bwMode="auto">
        <a:xfrm>
          <a:off x="9322734" y="7900517"/>
          <a:ext cx="3769659"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74</xdr:row>
      <xdr:rowOff>56031</xdr:rowOff>
    </xdr:from>
    <xdr:ext cx="647700" cy="918880"/>
    <xdr:pic>
      <xdr:nvPicPr>
        <xdr:cNvPr id="102" name="Imagen 2">
          <a:extLst>
            <a:ext uri="{FF2B5EF4-FFF2-40B4-BE49-F238E27FC236}">
              <a16:creationId xmlns:a16="http://schemas.microsoft.com/office/drawing/2014/main" id="{B3648287-BAEB-420D-9BB8-22405E64465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15990796"/>
          <a:ext cx="647700" cy="91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74</xdr:row>
      <xdr:rowOff>85724</xdr:rowOff>
    </xdr:from>
    <xdr:ext cx="1638300" cy="931096"/>
    <xdr:pic>
      <xdr:nvPicPr>
        <xdr:cNvPr id="103" name="Imagen 102">
          <a:extLst>
            <a:ext uri="{FF2B5EF4-FFF2-40B4-BE49-F238E27FC236}">
              <a16:creationId xmlns:a16="http://schemas.microsoft.com/office/drawing/2014/main" id="{79F6F37C-F4E2-4751-8960-57F3D1C3BC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4318" y="15717930"/>
          <a:ext cx="1638300" cy="931096"/>
        </a:xfrm>
        <a:prstGeom prst="rect">
          <a:avLst/>
        </a:prstGeom>
      </xdr:spPr>
    </xdr:pic>
    <xdr:clientData/>
  </xdr:oneCellAnchor>
  <xdr:twoCellAnchor>
    <xdr:from>
      <xdr:col>2</xdr:col>
      <xdr:colOff>257175</xdr:colOff>
      <xdr:row>74</xdr:row>
      <xdr:rowOff>101223</xdr:rowOff>
    </xdr:from>
    <xdr:to>
      <xdr:col>8</xdr:col>
      <xdr:colOff>295275</xdr:colOff>
      <xdr:row>74</xdr:row>
      <xdr:rowOff>960904</xdr:rowOff>
    </xdr:to>
    <xdr:sp macro="" textlink="">
      <xdr:nvSpPr>
        <xdr:cNvPr id="104" name="AutoShape 3">
          <a:extLst>
            <a:ext uri="{FF2B5EF4-FFF2-40B4-BE49-F238E27FC236}">
              <a16:creationId xmlns:a16="http://schemas.microsoft.com/office/drawing/2014/main" id="{FF3838EE-6901-4275-9F41-2904F033326E}"/>
            </a:ext>
          </a:extLst>
        </xdr:cNvPr>
        <xdr:cNvSpPr>
          <a:spLocks noChangeArrowheads="1"/>
        </xdr:cNvSpPr>
      </xdr:nvSpPr>
      <xdr:spPr bwMode="auto">
        <a:xfrm>
          <a:off x="9322734" y="15733429"/>
          <a:ext cx="3769659"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12</xdr:col>
      <xdr:colOff>280147</xdr:colOff>
      <xdr:row>0</xdr:row>
      <xdr:rowOff>134470</xdr:rowOff>
    </xdr:from>
    <xdr:to>
      <xdr:col>15</xdr:col>
      <xdr:colOff>376543</xdr:colOff>
      <xdr:row>0</xdr:row>
      <xdr:rowOff>986117</xdr:rowOff>
    </xdr:to>
    <xdr:grpSp>
      <xdr:nvGrpSpPr>
        <xdr:cNvPr id="69" name="Grupo 68">
          <a:extLst>
            <a:ext uri="{FF2B5EF4-FFF2-40B4-BE49-F238E27FC236}">
              <a16:creationId xmlns:a16="http://schemas.microsoft.com/office/drawing/2014/main" id="{D0388431-0C29-4E55-8178-79EBD2182C51}"/>
            </a:ext>
          </a:extLst>
        </xdr:cNvPr>
        <xdr:cNvGrpSpPr/>
      </xdr:nvGrpSpPr>
      <xdr:grpSpPr>
        <a:xfrm>
          <a:off x="7180438" y="130660"/>
          <a:ext cx="1764033" cy="823453"/>
          <a:chOff x="9549558" y="312757"/>
          <a:chExt cx="1209931" cy="468268"/>
        </a:xfrm>
      </xdr:grpSpPr>
      <xdr:sp macro="" textlink="">
        <xdr:nvSpPr>
          <xdr:cNvPr id="70" name="CuadroTexto 69">
            <a:extLst>
              <a:ext uri="{FF2B5EF4-FFF2-40B4-BE49-F238E27FC236}">
                <a16:creationId xmlns:a16="http://schemas.microsoft.com/office/drawing/2014/main" id="{21C35323-DC03-49C2-91F9-6EE2D7819016}"/>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71" name="CuadroTexto 70">
            <a:extLst>
              <a:ext uri="{FF2B5EF4-FFF2-40B4-BE49-F238E27FC236}">
                <a16:creationId xmlns:a16="http://schemas.microsoft.com/office/drawing/2014/main" id="{4A9CC31D-0683-46BF-9B7F-3FC81BEBD411}"/>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72" name="CuadroTexto 71">
            <a:extLst>
              <a:ext uri="{FF2B5EF4-FFF2-40B4-BE49-F238E27FC236}">
                <a16:creationId xmlns:a16="http://schemas.microsoft.com/office/drawing/2014/main" id="{287D6B62-0460-4000-B245-0D27B3AF76E5}"/>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73" name="CuadroTexto 72">
            <a:extLst>
              <a:ext uri="{FF2B5EF4-FFF2-40B4-BE49-F238E27FC236}">
                <a16:creationId xmlns:a16="http://schemas.microsoft.com/office/drawing/2014/main" id="{FA4171E2-FDA1-4AAB-896D-21A96418E96E}"/>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74" name="CuadroTexto 73">
            <a:extLst>
              <a:ext uri="{FF2B5EF4-FFF2-40B4-BE49-F238E27FC236}">
                <a16:creationId xmlns:a16="http://schemas.microsoft.com/office/drawing/2014/main" id="{181F6F8E-1E98-4E20-A5F0-52E16C08823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5" name="CuadroTexto 74">
            <a:extLst>
              <a:ext uri="{FF2B5EF4-FFF2-40B4-BE49-F238E27FC236}">
                <a16:creationId xmlns:a16="http://schemas.microsoft.com/office/drawing/2014/main" id="{D5496D3A-76D3-4054-8627-2D0C9FBEEF8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369795</xdr:colOff>
      <xdr:row>0</xdr:row>
      <xdr:rowOff>112059</xdr:rowOff>
    </xdr:from>
    <xdr:to>
      <xdr:col>31</xdr:col>
      <xdr:colOff>466191</xdr:colOff>
      <xdr:row>0</xdr:row>
      <xdr:rowOff>963706</xdr:rowOff>
    </xdr:to>
    <xdr:grpSp>
      <xdr:nvGrpSpPr>
        <xdr:cNvPr id="120" name="Grupo 119">
          <a:extLst>
            <a:ext uri="{FF2B5EF4-FFF2-40B4-BE49-F238E27FC236}">
              <a16:creationId xmlns:a16="http://schemas.microsoft.com/office/drawing/2014/main" id="{D48D83AB-E9F5-4AD0-A32E-D9A00567743C}"/>
            </a:ext>
          </a:extLst>
        </xdr:cNvPr>
        <xdr:cNvGrpSpPr/>
      </xdr:nvGrpSpPr>
      <xdr:grpSpPr>
        <a:xfrm>
          <a:off x="16369128" y="109011"/>
          <a:ext cx="1762890" cy="823834"/>
          <a:chOff x="9549558" y="312757"/>
          <a:chExt cx="1209931" cy="468268"/>
        </a:xfrm>
      </xdr:grpSpPr>
      <xdr:sp macro="" textlink="">
        <xdr:nvSpPr>
          <xdr:cNvPr id="121" name="CuadroTexto 120">
            <a:extLst>
              <a:ext uri="{FF2B5EF4-FFF2-40B4-BE49-F238E27FC236}">
                <a16:creationId xmlns:a16="http://schemas.microsoft.com/office/drawing/2014/main" id="{65DD8E27-3922-4D41-BA1E-5A05B8FC2F0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22" name="CuadroTexto 121">
            <a:extLst>
              <a:ext uri="{FF2B5EF4-FFF2-40B4-BE49-F238E27FC236}">
                <a16:creationId xmlns:a16="http://schemas.microsoft.com/office/drawing/2014/main" id="{6C847AF1-EEBB-4EF9-82A4-321791E4FB89}"/>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23" name="CuadroTexto 122">
            <a:extLst>
              <a:ext uri="{FF2B5EF4-FFF2-40B4-BE49-F238E27FC236}">
                <a16:creationId xmlns:a16="http://schemas.microsoft.com/office/drawing/2014/main" id="{00011421-4E4E-46C7-8633-AEBF9588CD8F}"/>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24" name="CuadroTexto 123">
            <a:extLst>
              <a:ext uri="{FF2B5EF4-FFF2-40B4-BE49-F238E27FC236}">
                <a16:creationId xmlns:a16="http://schemas.microsoft.com/office/drawing/2014/main" id="{FFF0E888-E7D4-4AA5-81B2-BB5B2BECAED0}"/>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25" name="CuadroTexto 124">
            <a:extLst>
              <a:ext uri="{FF2B5EF4-FFF2-40B4-BE49-F238E27FC236}">
                <a16:creationId xmlns:a16="http://schemas.microsoft.com/office/drawing/2014/main" id="{F53B60E7-FEEE-48A0-AA45-5F5385B1F418}"/>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26" name="CuadroTexto 125">
            <a:extLst>
              <a:ext uri="{FF2B5EF4-FFF2-40B4-BE49-F238E27FC236}">
                <a16:creationId xmlns:a16="http://schemas.microsoft.com/office/drawing/2014/main" id="{DBA99697-E71C-48F0-ADA4-A2926BC200AA}"/>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280147</xdr:colOff>
      <xdr:row>37</xdr:row>
      <xdr:rowOff>112059</xdr:rowOff>
    </xdr:from>
    <xdr:to>
      <xdr:col>15</xdr:col>
      <xdr:colOff>376543</xdr:colOff>
      <xdr:row>37</xdr:row>
      <xdr:rowOff>963706</xdr:rowOff>
    </xdr:to>
    <xdr:grpSp>
      <xdr:nvGrpSpPr>
        <xdr:cNvPr id="127" name="Grupo 126">
          <a:extLst>
            <a:ext uri="{FF2B5EF4-FFF2-40B4-BE49-F238E27FC236}">
              <a16:creationId xmlns:a16="http://schemas.microsoft.com/office/drawing/2014/main" id="{C34EFBE4-B673-41EE-A5F9-07E13765FEF7}"/>
            </a:ext>
          </a:extLst>
        </xdr:cNvPr>
        <xdr:cNvGrpSpPr/>
      </xdr:nvGrpSpPr>
      <xdr:grpSpPr>
        <a:xfrm>
          <a:off x="7180438" y="7108743"/>
          <a:ext cx="1764033" cy="823834"/>
          <a:chOff x="9549558" y="312757"/>
          <a:chExt cx="1209931" cy="468268"/>
        </a:xfrm>
      </xdr:grpSpPr>
      <xdr:sp macro="" textlink="">
        <xdr:nvSpPr>
          <xdr:cNvPr id="128" name="CuadroTexto 127">
            <a:extLst>
              <a:ext uri="{FF2B5EF4-FFF2-40B4-BE49-F238E27FC236}">
                <a16:creationId xmlns:a16="http://schemas.microsoft.com/office/drawing/2014/main" id="{08B7B19A-95BA-416E-83D1-8D11F1C28ECE}"/>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29" name="CuadroTexto 128">
            <a:extLst>
              <a:ext uri="{FF2B5EF4-FFF2-40B4-BE49-F238E27FC236}">
                <a16:creationId xmlns:a16="http://schemas.microsoft.com/office/drawing/2014/main" id="{B872C2A1-947E-4582-8B96-91E1EE4F97FF}"/>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30" name="CuadroTexto 129">
            <a:extLst>
              <a:ext uri="{FF2B5EF4-FFF2-40B4-BE49-F238E27FC236}">
                <a16:creationId xmlns:a16="http://schemas.microsoft.com/office/drawing/2014/main" id="{98C2F886-7797-4BD5-9092-7DE2FA8B178B}"/>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31" name="CuadroTexto 130">
            <a:extLst>
              <a:ext uri="{FF2B5EF4-FFF2-40B4-BE49-F238E27FC236}">
                <a16:creationId xmlns:a16="http://schemas.microsoft.com/office/drawing/2014/main" id="{2D554697-E174-4B24-93B7-BDE680A3EAD2}"/>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32" name="CuadroTexto 131">
            <a:extLst>
              <a:ext uri="{FF2B5EF4-FFF2-40B4-BE49-F238E27FC236}">
                <a16:creationId xmlns:a16="http://schemas.microsoft.com/office/drawing/2014/main" id="{022BF0E9-2B44-4F57-8EED-574960B34CBF}"/>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33" name="CuadroTexto 132">
            <a:extLst>
              <a:ext uri="{FF2B5EF4-FFF2-40B4-BE49-F238E27FC236}">
                <a16:creationId xmlns:a16="http://schemas.microsoft.com/office/drawing/2014/main" id="{0029072E-69B8-4949-BB2A-B8066CF34F4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403413</xdr:colOff>
      <xdr:row>37</xdr:row>
      <xdr:rowOff>100853</xdr:rowOff>
    </xdr:from>
    <xdr:to>
      <xdr:col>31</xdr:col>
      <xdr:colOff>499809</xdr:colOff>
      <xdr:row>37</xdr:row>
      <xdr:rowOff>952500</xdr:rowOff>
    </xdr:to>
    <xdr:grpSp>
      <xdr:nvGrpSpPr>
        <xdr:cNvPr id="134" name="Grupo 133">
          <a:extLst>
            <a:ext uri="{FF2B5EF4-FFF2-40B4-BE49-F238E27FC236}">
              <a16:creationId xmlns:a16="http://schemas.microsoft.com/office/drawing/2014/main" id="{6EDBC8CA-F907-4360-A15F-D03261589D8E}"/>
            </a:ext>
          </a:extLst>
        </xdr:cNvPr>
        <xdr:cNvGrpSpPr/>
      </xdr:nvGrpSpPr>
      <xdr:grpSpPr>
        <a:xfrm>
          <a:off x="16404651" y="7097918"/>
          <a:ext cx="1762890" cy="823834"/>
          <a:chOff x="9549558" y="312757"/>
          <a:chExt cx="1209931" cy="468268"/>
        </a:xfrm>
      </xdr:grpSpPr>
      <xdr:sp macro="" textlink="">
        <xdr:nvSpPr>
          <xdr:cNvPr id="135" name="CuadroTexto 134">
            <a:extLst>
              <a:ext uri="{FF2B5EF4-FFF2-40B4-BE49-F238E27FC236}">
                <a16:creationId xmlns:a16="http://schemas.microsoft.com/office/drawing/2014/main" id="{77047C4D-08D1-4045-B583-16C5F03DB1B8}"/>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36" name="CuadroTexto 135">
            <a:extLst>
              <a:ext uri="{FF2B5EF4-FFF2-40B4-BE49-F238E27FC236}">
                <a16:creationId xmlns:a16="http://schemas.microsoft.com/office/drawing/2014/main" id="{BFEE6244-CB7C-418A-8BA7-009524F9C2C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37" name="CuadroTexto 136">
            <a:extLst>
              <a:ext uri="{FF2B5EF4-FFF2-40B4-BE49-F238E27FC236}">
                <a16:creationId xmlns:a16="http://schemas.microsoft.com/office/drawing/2014/main" id="{5BA82BAF-9361-438A-8C82-336A9E0C67B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38" name="CuadroTexto 137">
            <a:extLst>
              <a:ext uri="{FF2B5EF4-FFF2-40B4-BE49-F238E27FC236}">
                <a16:creationId xmlns:a16="http://schemas.microsoft.com/office/drawing/2014/main" id="{2A34228B-EAAE-408D-91AD-218206D5EA60}"/>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39" name="CuadroTexto 138">
            <a:extLst>
              <a:ext uri="{FF2B5EF4-FFF2-40B4-BE49-F238E27FC236}">
                <a16:creationId xmlns:a16="http://schemas.microsoft.com/office/drawing/2014/main" id="{D960496E-CC19-484C-997B-E20592E31B5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40" name="CuadroTexto 139">
            <a:extLst>
              <a:ext uri="{FF2B5EF4-FFF2-40B4-BE49-F238E27FC236}">
                <a16:creationId xmlns:a16="http://schemas.microsoft.com/office/drawing/2014/main" id="{BB1CBAC1-5896-4479-911B-AAB99B618BA0}"/>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235323</xdr:colOff>
      <xdr:row>74</xdr:row>
      <xdr:rowOff>123264</xdr:rowOff>
    </xdr:from>
    <xdr:to>
      <xdr:col>15</xdr:col>
      <xdr:colOff>331719</xdr:colOff>
      <xdr:row>74</xdr:row>
      <xdr:rowOff>974911</xdr:rowOff>
    </xdr:to>
    <xdr:grpSp>
      <xdr:nvGrpSpPr>
        <xdr:cNvPr id="141" name="Grupo 140">
          <a:extLst>
            <a:ext uri="{FF2B5EF4-FFF2-40B4-BE49-F238E27FC236}">
              <a16:creationId xmlns:a16="http://schemas.microsoft.com/office/drawing/2014/main" id="{8DF89015-A7B8-4709-AC4C-AEBDF71A8CDD}"/>
            </a:ext>
          </a:extLst>
        </xdr:cNvPr>
        <xdr:cNvGrpSpPr/>
      </xdr:nvGrpSpPr>
      <xdr:grpSpPr>
        <a:xfrm>
          <a:off x="7132566" y="14148255"/>
          <a:ext cx="1762890" cy="823834"/>
          <a:chOff x="9549558" y="312757"/>
          <a:chExt cx="1209931" cy="468268"/>
        </a:xfrm>
      </xdr:grpSpPr>
      <xdr:sp macro="" textlink="">
        <xdr:nvSpPr>
          <xdr:cNvPr id="142" name="CuadroTexto 141">
            <a:extLst>
              <a:ext uri="{FF2B5EF4-FFF2-40B4-BE49-F238E27FC236}">
                <a16:creationId xmlns:a16="http://schemas.microsoft.com/office/drawing/2014/main" id="{F4EDF3FA-F319-4ADC-B7C2-291B232C8C13}"/>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43" name="CuadroTexto 142">
            <a:extLst>
              <a:ext uri="{FF2B5EF4-FFF2-40B4-BE49-F238E27FC236}">
                <a16:creationId xmlns:a16="http://schemas.microsoft.com/office/drawing/2014/main" id="{64C121C2-F186-4DF9-9CEA-DA8190084DFD}"/>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44" name="CuadroTexto 143">
            <a:extLst>
              <a:ext uri="{FF2B5EF4-FFF2-40B4-BE49-F238E27FC236}">
                <a16:creationId xmlns:a16="http://schemas.microsoft.com/office/drawing/2014/main" id="{7FE8B677-35B8-4831-920B-A9CFAAB889C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45" name="CuadroTexto 144">
            <a:extLst>
              <a:ext uri="{FF2B5EF4-FFF2-40B4-BE49-F238E27FC236}">
                <a16:creationId xmlns:a16="http://schemas.microsoft.com/office/drawing/2014/main" id="{8D1C090C-ACA3-47CF-B4BE-6355D6EFF566}"/>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46" name="CuadroTexto 145">
            <a:extLst>
              <a:ext uri="{FF2B5EF4-FFF2-40B4-BE49-F238E27FC236}">
                <a16:creationId xmlns:a16="http://schemas.microsoft.com/office/drawing/2014/main" id="{6CBC50A5-87FF-48F5-819A-06ED3A074CD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47" name="CuadroTexto 146">
            <a:extLst>
              <a:ext uri="{FF2B5EF4-FFF2-40B4-BE49-F238E27FC236}">
                <a16:creationId xmlns:a16="http://schemas.microsoft.com/office/drawing/2014/main" id="{A7380E4A-0DA9-48EA-BEA6-5911797E27AA}"/>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392206</xdr:colOff>
      <xdr:row>74</xdr:row>
      <xdr:rowOff>123265</xdr:rowOff>
    </xdr:from>
    <xdr:to>
      <xdr:col>31</xdr:col>
      <xdr:colOff>488602</xdr:colOff>
      <xdr:row>74</xdr:row>
      <xdr:rowOff>974912</xdr:rowOff>
    </xdr:to>
    <xdr:grpSp>
      <xdr:nvGrpSpPr>
        <xdr:cNvPr id="148" name="Grupo 147">
          <a:extLst>
            <a:ext uri="{FF2B5EF4-FFF2-40B4-BE49-F238E27FC236}">
              <a16:creationId xmlns:a16="http://schemas.microsoft.com/office/drawing/2014/main" id="{EBFB7236-3389-4C64-B05B-92960FB986E4}"/>
            </a:ext>
          </a:extLst>
        </xdr:cNvPr>
        <xdr:cNvGrpSpPr/>
      </xdr:nvGrpSpPr>
      <xdr:grpSpPr>
        <a:xfrm>
          <a:off x="16392301" y="14148256"/>
          <a:ext cx="1762890" cy="823834"/>
          <a:chOff x="9549558" y="312757"/>
          <a:chExt cx="1209931" cy="468268"/>
        </a:xfrm>
      </xdr:grpSpPr>
      <xdr:sp macro="" textlink="">
        <xdr:nvSpPr>
          <xdr:cNvPr id="149" name="CuadroTexto 148">
            <a:extLst>
              <a:ext uri="{FF2B5EF4-FFF2-40B4-BE49-F238E27FC236}">
                <a16:creationId xmlns:a16="http://schemas.microsoft.com/office/drawing/2014/main" id="{827D6462-5EC6-4E47-8A7F-EE821EA490C1}"/>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50" name="CuadroTexto 149">
            <a:extLst>
              <a:ext uri="{FF2B5EF4-FFF2-40B4-BE49-F238E27FC236}">
                <a16:creationId xmlns:a16="http://schemas.microsoft.com/office/drawing/2014/main" id="{3741924B-5D76-4BE4-AD67-8806B0AC2A75}"/>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51" name="CuadroTexto 150">
            <a:extLst>
              <a:ext uri="{FF2B5EF4-FFF2-40B4-BE49-F238E27FC236}">
                <a16:creationId xmlns:a16="http://schemas.microsoft.com/office/drawing/2014/main" id="{ECB6AB20-0BB0-4CC4-A03C-D00CFF9938F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52" name="CuadroTexto 151">
            <a:extLst>
              <a:ext uri="{FF2B5EF4-FFF2-40B4-BE49-F238E27FC236}">
                <a16:creationId xmlns:a16="http://schemas.microsoft.com/office/drawing/2014/main" id="{CCA49BA1-DEFF-4706-97BA-C1EF9A43439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53" name="CuadroTexto 152">
            <a:extLst>
              <a:ext uri="{FF2B5EF4-FFF2-40B4-BE49-F238E27FC236}">
                <a16:creationId xmlns:a16="http://schemas.microsoft.com/office/drawing/2014/main" id="{39F074AE-3BB7-4C32-B8D2-61F80FE2F5B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54" name="CuadroTexto 153">
            <a:extLst>
              <a:ext uri="{FF2B5EF4-FFF2-40B4-BE49-F238E27FC236}">
                <a16:creationId xmlns:a16="http://schemas.microsoft.com/office/drawing/2014/main" id="{C7A93CD7-5608-4683-A60A-F29C65141941}"/>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16</xdr:col>
      <xdr:colOff>49306</xdr:colOff>
      <xdr:row>114</xdr:row>
      <xdr:rowOff>112060</xdr:rowOff>
    </xdr:from>
    <xdr:ext cx="647700" cy="829234"/>
    <xdr:pic>
      <xdr:nvPicPr>
        <xdr:cNvPr id="2" name="Imagen 2">
          <a:extLst>
            <a:ext uri="{FF2B5EF4-FFF2-40B4-BE49-F238E27FC236}">
              <a16:creationId xmlns:a16="http://schemas.microsoft.com/office/drawing/2014/main" id="{3D817C82-7402-47A3-AAC2-C2224184785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6" y="112060"/>
          <a:ext cx="647700" cy="82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114</xdr:row>
      <xdr:rowOff>85724</xdr:rowOff>
    </xdr:from>
    <xdr:ext cx="1638300" cy="931096"/>
    <xdr:pic>
      <xdr:nvPicPr>
        <xdr:cNvPr id="3" name="Imagen 2">
          <a:extLst>
            <a:ext uri="{FF2B5EF4-FFF2-40B4-BE49-F238E27FC236}">
              <a16:creationId xmlns:a16="http://schemas.microsoft.com/office/drawing/2014/main" id="{067D2981-24EB-4DDC-89DA-D428F05A051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85724"/>
          <a:ext cx="1638300" cy="931096"/>
        </a:xfrm>
        <a:prstGeom prst="rect">
          <a:avLst/>
        </a:prstGeom>
      </xdr:spPr>
    </xdr:pic>
    <xdr:clientData/>
  </xdr:oneCellAnchor>
  <xdr:twoCellAnchor>
    <xdr:from>
      <xdr:col>18</xdr:col>
      <xdr:colOff>257175</xdr:colOff>
      <xdr:row>114</xdr:row>
      <xdr:rowOff>45194</xdr:rowOff>
    </xdr:from>
    <xdr:to>
      <xdr:col>24</xdr:col>
      <xdr:colOff>295275</xdr:colOff>
      <xdr:row>114</xdr:row>
      <xdr:rowOff>904875</xdr:rowOff>
    </xdr:to>
    <xdr:sp macro="" textlink="">
      <xdr:nvSpPr>
        <xdr:cNvPr id="4" name="AutoShape 3">
          <a:extLst>
            <a:ext uri="{FF2B5EF4-FFF2-40B4-BE49-F238E27FC236}">
              <a16:creationId xmlns:a16="http://schemas.microsoft.com/office/drawing/2014/main" id="{FC62E1A9-1ACC-435D-98BA-B2B68620DEB0}"/>
            </a:ext>
          </a:extLst>
        </xdr:cNvPr>
        <xdr:cNvSpPr>
          <a:spLocks noChangeArrowheads="1"/>
        </xdr:cNvSpPr>
      </xdr:nvSpPr>
      <xdr:spPr bwMode="auto">
        <a:xfrm>
          <a:off x="9324975" y="45194"/>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151</xdr:row>
      <xdr:rowOff>56031</xdr:rowOff>
    </xdr:from>
    <xdr:ext cx="647700" cy="885263"/>
    <xdr:pic>
      <xdr:nvPicPr>
        <xdr:cNvPr id="12" name="Imagen 2">
          <a:extLst>
            <a:ext uri="{FF2B5EF4-FFF2-40B4-BE49-F238E27FC236}">
              <a16:creationId xmlns:a16="http://schemas.microsoft.com/office/drawing/2014/main" id="{84652379-822C-43F3-92BD-0F6E0320E3B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7" y="7599831"/>
          <a:ext cx="647700" cy="885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151</xdr:row>
      <xdr:rowOff>85724</xdr:rowOff>
    </xdr:from>
    <xdr:ext cx="1638300" cy="931096"/>
    <xdr:pic>
      <xdr:nvPicPr>
        <xdr:cNvPr id="13" name="Imagen 12">
          <a:extLst>
            <a:ext uri="{FF2B5EF4-FFF2-40B4-BE49-F238E27FC236}">
              <a16:creationId xmlns:a16="http://schemas.microsoft.com/office/drawing/2014/main" id="{703B0B39-BB74-490B-858C-8B793F78E8C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7629524"/>
          <a:ext cx="1638300" cy="931096"/>
        </a:xfrm>
        <a:prstGeom prst="rect">
          <a:avLst/>
        </a:prstGeom>
      </xdr:spPr>
    </xdr:pic>
    <xdr:clientData/>
  </xdr:oneCellAnchor>
  <xdr:twoCellAnchor>
    <xdr:from>
      <xdr:col>18</xdr:col>
      <xdr:colOff>257175</xdr:colOff>
      <xdr:row>151</xdr:row>
      <xdr:rowOff>101223</xdr:rowOff>
    </xdr:from>
    <xdr:to>
      <xdr:col>24</xdr:col>
      <xdr:colOff>295275</xdr:colOff>
      <xdr:row>151</xdr:row>
      <xdr:rowOff>960904</xdr:rowOff>
    </xdr:to>
    <xdr:sp macro="" textlink="">
      <xdr:nvSpPr>
        <xdr:cNvPr id="14" name="AutoShape 3">
          <a:extLst>
            <a:ext uri="{FF2B5EF4-FFF2-40B4-BE49-F238E27FC236}">
              <a16:creationId xmlns:a16="http://schemas.microsoft.com/office/drawing/2014/main" id="{181488C1-B13E-4458-A427-CEB9EDA68BB7}"/>
            </a:ext>
          </a:extLst>
        </xdr:cNvPr>
        <xdr:cNvSpPr>
          <a:spLocks noChangeArrowheads="1"/>
        </xdr:cNvSpPr>
      </xdr:nvSpPr>
      <xdr:spPr bwMode="auto">
        <a:xfrm>
          <a:off x="9324975" y="7645023"/>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188</xdr:row>
      <xdr:rowOff>56031</xdr:rowOff>
    </xdr:from>
    <xdr:ext cx="647700" cy="874057"/>
    <xdr:pic>
      <xdr:nvPicPr>
        <xdr:cNvPr id="22" name="Imagen 2">
          <a:extLst>
            <a:ext uri="{FF2B5EF4-FFF2-40B4-BE49-F238E27FC236}">
              <a16:creationId xmlns:a16="http://schemas.microsoft.com/office/drawing/2014/main" id="{3E889C99-C12D-4EB8-953C-F74F549F14C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7" y="15172206"/>
          <a:ext cx="647700" cy="874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188</xdr:row>
      <xdr:rowOff>85724</xdr:rowOff>
    </xdr:from>
    <xdr:ext cx="1638300" cy="931096"/>
    <xdr:pic>
      <xdr:nvPicPr>
        <xdr:cNvPr id="23" name="Imagen 22">
          <a:extLst>
            <a:ext uri="{FF2B5EF4-FFF2-40B4-BE49-F238E27FC236}">
              <a16:creationId xmlns:a16="http://schemas.microsoft.com/office/drawing/2014/main" id="{C9EFFBB8-E77D-4C24-83FA-C43F6862D7C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15201899"/>
          <a:ext cx="1638300" cy="931096"/>
        </a:xfrm>
        <a:prstGeom prst="rect">
          <a:avLst/>
        </a:prstGeom>
      </xdr:spPr>
    </xdr:pic>
    <xdr:clientData/>
  </xdr:oneCellAnchor>
  <xdr:twoCellAnchor>
    <xdr:from>
      <xdr:col>18</xdr:col>
      <xdr:colOff>257175</xdr:colOff>
      <xdr:row>188</xdr:row>
      <xdr:rowOff>101223</xdr:rowOff>
    </xdr:from>
    <xdr:to>
      <xdr:col>24</xdr:col>
      <xdr:colOff>295275</xdr:colOff>
      <xdr:row>188</xdr:row>
      <xdr:rowOff>960904</xdr:rowOff>
    </xdr:to>
    <xdr:sp macro="" textlink="">
      <xdr:nvSpPr>
        <xdr:cNvPr id="24" name="AutoShape 3">
          <a:extLst>
            <a:ext uri="{FF2B5EF4-FFF2-40B4-BE49-F238E27FC236}">
              <a16:creationId xmlns:a16="http://schemas.microsoft.com/office/drawing/2014/main" id="{F0870A6D-00CE-43F1-BC71-5AD7FA82E091}"/>
            </a:ext>
          </a:extLst>
        </xdr:cNvPr>
        <xdr:cNvSpPr>
          <a:spLocks noChangeArrowheads="1"/>
        </xdr:cNvSpPr>
      </xdr:nvSpPr>
      <xdr:spPr bwMode="auto">
        <a:xfrm>
          <a:off x="9324975" y="15217398"/>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114</xdr:row>
      <xdr:rowOff>1</xdr:rowOff>
    </xdr:from>
    <xdr:ext cx="647700" cy="918881"/>
    <xdr:pic>
      <xdr:nvPicPr>
        <xdr:cNvPr id="32" name="Imagen 2">
          <a:extLst>
            <a:ext uri="{FF2B5EF4-FFF2-40B4-BE49-F238E27FC236}">
              <a16:creationId xmlns:a16="http://schemas.microsoft.com/office/drawing/2014/main" id="{99E799C8-3C95-4524-8D3A-5369879CA85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18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114</xdr:row>
      <xdr:rowOff>85724</xdr:rowOff>
    </xdr:from>
    <xdr:ext cx="1638300" cy="931096"/>
    <xdr:pic>
      <xdr:nvPicPr>
        <xdr:cNvPr id="33" name="Imagen 32">
          <a:extLst>
            <a:ext uri="{FF2B5EF4-FFF2-40B4-BE49-F238E27FC236}">
              <a16:creationId xmlns:a16="http://schemas.microsoft.com/office/drawing/2014/main" id="{7F39E7AB-26CB-47C6-9751-F5E23E9DB2C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85724"/>
          <a:ext cx="1638300" cy="931096"/>
        </a:xfrm>
        <a:prstGeom prst="rect">
          <a:avLst/>
        </a:prstGeom>
      </xdr:spPr>
    </xdr:pic>
    <xdr:clientData/>
  </xdr:oneCellAnchor>
  <xdr:twoCellAnchor>
    <xdr:from>
      <xdr:col>2</xdr:col>
      <xdr:colOff>257175</xdr:colOff>
      <xdr:row>114</xdr:row>
      <xdr:rowOff>45194</xdr:rowOff>
    </xdr:from>
    <xdr:to>
      <xdr:col>8</xdr:col>
      <xdr:colOff>295275</xdr:colOff>
      <xdr:row>114</xdr:row>
      <xdr:rowOff>904875</xdr:rowOff>
    </xdr:to>
    <xdr:sp macro="" textlink="">
      <xdr:nvSpPr>
        <xdr:cNvPr id="34" name="AutoShape 3">
          <a:extLst>
            <a:ext uri="{FF2B5EF4-FFF2-40B4-BE49-F238E27FC236}">
              <a16:creationId xmlns:a16="http://schemas.microsoft.com/office/drawing/2014/main" id="{72246DBB-B5D5-4C7C-A75D-F0B2F90AFFD4}"/>
            </a:ext>
          </a:extLst>
        </xdr:cNvPr>
        <xdr:cNvSpPr>
          <a:spLocks noChangeArrowheads="1"/>
        </xdr:cNvSpPr>
      </xdr:nvSpPr>
      <xdr:spPr bwMode="auto">
        <a:xfrm>
          <a:off x="866775" y="45194"/>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151</xdr:row>
      <xdr:rowOff>56031</xdr:rowOff>
    </xdr:from>
    <xdr:ext cx="647700" cy="907675"/>
    <xdr:pic>
      <xdr:nvPicPr>
        <xdr:cNvPr id="42" name="Imagen 2">
          <a:extLst>
            <a:ext uri="{FF2B5EF4-FFF2-40B4-BE49-F238E27FC236}">
              <a16:creationId xmlns:a16="http://schemas.microsoft.com/office/drawing/2014/main" id="{619A5E34-B894-4E15-929D-C1E44A09718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7599831"/>
          <a:ext cx="647700" cy="90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151</xdr:row>
      <xdr:rowOff>85724</xdr:rowOff>
    </xdr:from>
    <xdr:ext cx="1638300" cy="931096"/>
    <xdr:pic>
      <xdr:nvPicPr>
        <xdr:cNvPr id="43" name="Imagen 42">
          <a:extLst>
            <a:ext uri="{FF2B5EF4-FFF2-40B4-BE49-F238E27FC236}">
              <a16:creationId xmlns:a16="http://schemas.microsoft.com/office/drawing/2014/main" id="{7E145006-729C-47CA-9B0E-DF495434515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7629524"/>
          <a:ext cx="1638300" cy="931096"/>
        </a:xfrm>
        <a:prstGeom prst="rect">
          <a:avLst/>
        </a:prstGeom>
      </xdr:spPr>
    </xdr:pic>
    <xdr:clientData/>
  </xdr:oneCellAnchor>
  <xdr:twoCellAnchor>
    <xdr:from>
      <xdr:col>2</xdr:col>
      <xdr:colOff>257175</xdr:colOff>
      <xdr:row>151</xdr:row>
      <xdr:rowOff>101223</xdr:rowOff>
    </xdr:from>
    <xdr:to>
      <xdr:col>8</xdr:col>
      <xdr:colOff>295275</xdr:colOff>
      <xdr:row>151</xdr:row>
      <xdr:rowOff>960904</xdr:rowOff>
    </xdr:to>
    <xdr:sp macro="" textlink="">
      <xdr:nvSpPr>
        <xdr:cNvPr id="44" name="AutoShape 3">
          <a:extLst>
            <a:ext uri="{FF2B5EF4-FFF2-40B4-BE49-F238E27FC236}">
              <a16:creationId xmlns:a16="http://schemas.microsoft.com/office/drawing/2014/main" id="{796FEA43-D9A3-4FC8-91A5-3D733776B8CD}"/>
            </a:ext>
          </a:extLst>
        </xdr:cNvPr>
        <xdr:cNvSpPr>
          <a:spLocks noChangeArrowheads="1"/>
        </xdr:cNvSpPr>
      </xdr:nvSpPr>
      <xdr:spPr bwMode="auto">
        <a:xfrm>
          <a:off x="866775" y="7645023"/>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188</xdr:row>
      <xdr:rowOff>56031</xdr:rowOff>
    </xdr:from>
    <xdr:ext cx="647700" cy="918880"/>
    <xdr:pic>
      <xdr:nvPicPr>
        <xdr:cNvPr id="52" name="Imagen 2">
          <a:extLst>
            <a:ext uri="{FF2B5EF4-FFF2-40B4-BE49-F238E27FC236}">
              <a16:creationId xmlns:a16="http://schemas.microsoft.com/office/drawing/2014/main" id="{BA9BDF99-EF24-43EC-B81A-9DB25347FE02}"/>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15172206"/>
          <a:ext cx="647700" cy="91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188</xdr:row>
      <xdr:rowOff>85724</xdr:rowOff>
    </xdr:from>
    <xdr:ext cx="1638300" cy="931096"/>
    <xdr:pic>
      <xdr:nvPicPr>
        <xdr:cNvPr id="53" name="Imagen 52">
          <a:extLst>
            <a:ext uri="{FF2B5EF4-FFF2-40B4-BE49-F238E27FC236}">
              <a16:creationId xmlns:a16="http://schemas.microsoft.com/office/drawing/2014/main" id="{DC09EF44-3ED8-4EBA-A449-480900623B2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15201899"/>
          <a:ext cx="1638300" cy="931096"/>
        </a:xfrm>
        <a:prstGeom prst="rect">
          <a:avLst/>
        </a:prstGeom>
      </xdr:spPr>
    </xdr:pic>
    <xdr:clientData/>
  </xdr:oneCellAnchor>
  <xdr:twoCellAnchor>
    <xdr:from>
      <xdr:col>2</xdr:col>
      <xdr:colOff>257175</xdr:colOff>
      <xdr:row>188</xdr:row>
      <xdr:rowOff>101223</xdr:rowOff>
    </xdr:from>
    <xdr:to>
      <xdr:col>8</xdr:col>
      <xdr:colOff>295275</xdr:colOff>
      <xdr:row>188</xdr:row>
      <xdr:rowOff>960904</xdr:rowOff>
    </xdr:to>
    <xdr:sp macro="" textlink="">
      <xdr:nvSpPr>
        <xdr:cNvPr id="54" name="AutoShape 3">
          <a:extLst>
            <a:ext uri="{FF2B5EF4-FFF2-40B4-BE49-F238E27FC236}">
              <a16:creationId xmlns:a16="http://schemas.microsoft.com/office/drawing/2014/main" id="{2FF798D4-AB15-48C5-8ABA-778CAE108742}"/>
            </a:ext>
          </a:extLst>
        </xdr:cNvPr>
        <xdr:cNvSpPr>
          <a:spLocks noChangeArrowheads="1"/>
        </xdr:cNvSpPr>
      </xdr:nvSpPr>
      <xdr:spPr bwMode="auto">
        <a:xfrm>
          <a:off x="866775" y="15217398"/>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49306</xdr:colOff>
      <xdr:row>0</xdr:row>
      <xdr:rowOff>112060</xdr:rowOff>
    </xdr:from>
    <xdr:ext cx="647700" cy="829234"/>
    <xdr:pic>
      <xdr:nvPicPr>
        <xdr:cNvPr id="62" name="Imagen 2">
          <a:extLst>
            <a:ext uri="{FF2B5EF4-FFF2-40B4-BE49-F238E27FC236}">
              <a16:creationId xmlns:a16="http://schemas.microsoft.com/office/drawing/2014/main" id="{6559E350-E1CA-4E77-B6B0-1FAA527AB4A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6" y="112060"/>
          <a:ext cx="647700" cy="82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0</xdr:row>
      <xdr:rowOff>85724</xdr:rowOff>
    </xdr:from>
    <xdr:ext cx="1638300" cy="931096"/>
    <xdr:pic>
      <xdr:nvPicPr>
        <xdr:cNvPr id="63" name="Imagen 62">
          <a:extLst>
            <a:ext uri="{FF2B5EF4-FFF2-40B4-BE49-F238E27FC236}">
              <a16:creationId xmlns:a16="http://schemas.microsoft.com/office/drawing/2014/main" id="{8B59551A-B7E4-415F-B245-C6208C635B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85724"/>
          <a:ext cx="1638300" cy="931096"/>
        </a:xfrm>
        <a:prstGeom prst="rect">
          <a:avLst/>
        </a:prstGeom>
      </xdr:spPr>
    </xdr:pic>
    <xdr:clientData/>
  </xdr:oneCellAnchor>
  <xdr:twoCellAnchor>
    <xdr:from>
      <xdr:col>18</xdr:col>
      <xdr:colOff>257175</xdr:colOff>
      <xdr:row>0</xdr:row>
      <xdr:rowOff>45194</xdr:rowOff>
    </xdr:from>
    <xdr:to>
      <xdr:col>24</xdr:col>
      <xdr:colOff>295275</xdr:colOff>
      <xdr:row>0</xdr:row>
      <xdr:rowOff>904875</xdr:rowOff>
    </xdr:to>
    <xdr:sp macro="" textlink="">
      <xdr:nvSpPr>
        <xdr:cNvPr id="64" name="AutoShape 3">
          <a:extLst>
            <a:ext uri="{FF2B5EF4-FFF2-40B4-BE49-F238E27FC236}">
              <a16:creationId xmlns:a16="http://schemas.microsoft.com/office/drawing/2014/main" id="{D0D8AE95-5BC6-4FB1-AFFB-C964F3422C15}"/>
            </a:ext>
          </a:extLst>
        </xdr:cNvPr>
        <xdr:cNvSpPr>
          <a:spLocks noChangeArrowheads="1"/>
        </xdr:cNvSpPr>
      </xdr:nvSpPr>
      <xdr:spPr bwMode="auto">
        <a:xfrm>
          <a:off x="9324975" y="45194"/>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37</xdr:row>
      <xdr:rowOff>56031</xdr:rowOff>
    </xdr:from>
    <xdr:ext cx="647700" cy="885263"/>
    <xdr:pic>
      <xdr:nvPicPr>
        <xdr:cNvPr id="72" name="Imagen 2">
          <a:extLst>
            <a:ext uri="{FF2B5EF4-FFF2-40B4-BE49-F238E27FC236}">
              <a16:creationId xmlns:a16="http://schemas.microsoft.com/office/drawing/2014/main" id="{F5FAD584-41DD-4727-A57D-303B058DCA8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7" y="7599831"/>
          <a:ext cx="647700" cy="885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37</xdr:row>
      <xdr:rowOff>85724</xdr:rowOff>
    </xdr:from>
    <xdr:ext cx="1638300" cy="931096"/>
    <xdr:pic>
      <xdr:nvPicPr>
        <xdr:cNvPr id="73" name="Imagen 72">
          <a:extLst>
            <a:ext uri="{FF2B5EF4-FFF2-40B4-BE49-F238E27FC236}">
              <a16:creationId xmlns:a16="http://schemas.microsoft.com/office/drawing/2014/main" id="{890DBA49-606A-4E3E-B646-29FB659AC0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7629524"/>
          <a:ext cx="1638300" cy="931096"/>
        </a:xfrm>
        <a:prstGeom prst="rect">
          <a:avLst/>
        </a:prstGeom>
      </xdr:spPr>
    </xdr:pic>
    <xdr:clientData/>
  </xdr:oneCellAnchor>
  <xdr:twoCellAnchor>
    <xdr:from>
      <xdr:col>18</xdr:col>
      <xdr:colOff>257175</xdr:colOff>
      <xdr:row>37</xdr:row>
      <xdr:rowOff>101223</xdr:rowOff>
    </xdr:from>
    <xdr:to>
      <xdr:col>24</xdr:col>
      <xdr:colOff>295275</xdr:colOff>
      <xdr:row>37</xdr:row>
      <xdr:rowOff>960904</xdr:rowOff>
    </xdr:to>
    <xdr:sp macro="" textlink="">
      <xdr:nvSpPr>
        <xdr:cNvPr id="74" name="AutoShape 3">
          <a:extLst>
            <a:ext uri="{FF2B5EF4-FFF2-40B4-BE49-F238E27FC236}">
              <a16:creationId xmlns:a16="http://schemas.microsoft.com/office/drawing/2014/main" id="{DC32F502-04D5-4C68-96D3-BF930C89FAA7}"/>
            </a:ext>
          </a:extLst>
        </xdr:cNvPr>
        <xdr:cNvSpPr>
          <a:spLocks noChangeArrowheads="1"/>
        </xdr:cNvSpPr>
      </xdr:nvSpPr>
      <xdr:spPr bwMode="auto">
        <a:xfrm>
          <a:off x="9324975" y="7645023"/>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16</xdr:col>
      <xdr:colOff>49307</xdr:colOff>
      <xdr:row>74</xdr:row>
      <xdr:rowOff>56031</xdr:rowOff>
    </xdr:from>
    <xdr:ext cx="647700" cy="874057"/>
    <xdr:pic>
      <xdr:nvPicPr>
        <xdr:cNvPr id="82" name="Imagen 2">
          <a:extLst>
            <a:ext uri="{FF2B5EF4-FFF2-40B4-BE49-F238E27FC236}">
              <a16:creationId xmlns:a16="http://schemas.microsoft.com/office/drawing/2014/main" id="{5B8511B2-1B8D-4822-BF27-DA36F1BAB61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507507" y="15172206"/>
          <a:ext cx="647700" cy="874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457200</xdr:colOff>
      <xdr:row>74</xdr:row>
      <xdr:rowOff>85724</xdr:rowOff>
    </xdr:from>
    <xdr:ext cx="1638300" cy="931096"/>
    <xdr:pic>
      <xdr:nvPicPr>
        <xdr:cNvPr id="83" name="Imagen 82">
          <a:extLst>
            <a:ext uri="{FF2B5EF4-FFF2-40B4-BE49-F238E27FC236}">
              <a16:creationId xmlns:a16="http://schemas.microsoft.com/office/drawing/2014/main" id="{251DDAE2-31E4-4E9F-8E59-12E499A2F6B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13258800" y="15201899"/>
          <a:ext cx="1638300" cy="931096"/>
        </a:xfrm>
        <a:prstGeom prst="rect">
          <a:avLst/>
        </a:prstGeom>
      </xdr:spPr>
    </xdr:pic>
    <xdr:clientData/>
  </xdr:oneCellAnchor>
  <xdr:twoCellAnchor>
    <xdr:from>
      <xdr:col>18</xdr:col>
      <xdr:colOff>257175</xdr:colOff>
      <xdr:row>74</xdr:row>
      <xdr:rowOff>101223</xdr:rowOff>
    </xdr:from>
    <xdr:to>
      <xdr:col>24</xdr:col>
      <xdr:colOff>295275</xdr:colOff>
      <xdr:row>74</xdr:row>
      <xdr:rowOff>960904</xdr:rowOff>
    </xdr:to>
    <xdr:sp macro="" textlink="">
      <xdr:nvSpPr>
        <xdr:cNvPr id="84" name="AutoShape 3">
          <a:extLst>
            <a:ext uri="{FF2B5EF4-FFF2-40B4-BE49-F238E27FC236}">
              <a16:creationId xmlns:a16="http://schemas.microsoft.com/office/drawing/2014/main" id="{D3291CB5-0DE8-4ED6-AB2A-FF6F05345914}"/>
            </a:ext>
          </a:extLst>
        </xdr:cNvPr>
        <xdr:cNvSpPr>
          <a:spLocks noChangeArrowheads="1"/>
        </xdr:cNvSpPr>
      </xdr:nvSpPr>
      <xdr:spPr bwMode="auto">
        <a:xfrm>
          <a:off x="9324975" y="15217398"/>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0</xdr:row>
      <xdr:rowOff>1</xdr:rowOff>
    </xdr:from>
    <xdr:ext cx="647700" cy="918881"/>
    <xdr:pic>
      <xdr:nvPicPr>
        <xdr:cNvPr id="92" name="Imagen 2">
          <a:extLst>
            <a:ext uri="{FF2B5EF4-FFF2-40B4-BE49-F238E27FC236}">
              <a16:creationId xmlns:a16="http://schemas.microsoft.com/office/drawing/2014/main" id="{3369B1A6-39AE-40C3-9EEC-74AEC4D2C213}"/>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18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0</xdr:row>
      <xdr:rowOff>85724</xdr:rowOff>
    </xdr:from>
    <xdr:ext cx="1638300" cy="931096"/>
    <xdr:pic>
      <xdr:nvPicPr>
        <xdr:cNvPr id="93" name="Imagen 92">
          <a:extLst>
            <a:ext uri="{FF2B5EF4-FFF2-40B4-BE49-F238E27FC236}">
              <a16:creationId xmlns:a16="http://schemas.microsoft.com/office/drawing/2014/main" id="{86980A94-0577-47BB-A6A7-A36DF0A62EB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85724"/>
          <a:ext cx="1638300" cy="931096"/>
        </a:xfrm>
        <a:prstGeom prst="rect">
          <a:avLst/>
        </a:prstGeom>
      </xdr:spPr>
    </xdr:pic>
    <xdr:clientData/>
  </xdr:oneCellAnchor>
  <xdr:twoCellAnchor>
    <xdr:from>
      <xdr:col>2</xdr:col>
      <xdr:colOff>257175</xdr:colOff>
      <xdr:row>0</xdr:row>
      <xdr:rowOff>45194</xdr:rowOff>
    </xdr:from>
    <xdr:to>
      <xdr:col>8</xdr:col>
      <xdr:colOff>295275</xdr:colOff>
      <xdr:row>0</xdr:row>
      <xdr:rowOff>904875</xdr:rowOff>
    </xdr:to>
    <xdr:sp macro="" textlink="">
      <xdr:nvSpPr>
        <xdr:cNvPr id="94" name="AutoShape 3">
          <a:extLst>
            <a:ext uri="{FF2B5EF4-FFF2-40B4-BE49-F238E27FC236}">
              <a16:creationId xmlns:a16="http://schemas.microsoft.com/office/drawing/2014/main" id="{331A1345-C90F-43B5-A84F-E2D472DA26A5}"/>
            </a:ext>
          </a:extLst>
        </xdr:cNvPr>
        <xdr:cNvSpPr>
          <a:spLocks noChangeArrowheads="1"/>
        </xdr:cNvSpPr>
      </xdr:nvSpPr>
      <xdr:spPr bwMode="auto">
        <a:xfrm>
          <a:off x="866775" y="45194"/>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37</xdr:row>
      <xdr:rowOff>56031</xdr:rowOff>
    </xdr:from>
    <xdr:ext cx="647700" cy="907675"/>
    <xdr:pic>
      <xdr:nvPicPr>
        <xdr:cNvPr id="102" name="Imagen 2">
          <a:extLst>
            <a:ext uri="{FF2B5EF4-FFF2-40B4-BE49-F238E27FC236}">
              <a16:creationId xmlns:a16="http://schemas.microsoft.com/office/drawing/2014/main" id="{F8E2BF35-27CD-4773-818F-47F5B9F02F1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7599831"/>
          <a:ext cx="647700" cy="90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37</xdr:row>
      <xdr:rowOff>85724</xdr:rowOff>
    </xdr:from>
    <xdr:ext cx="1638300" cy="931096"/>
    <xdr:pic>
      <xdr:nvPicPr>
        <xdr:cNvPr id="103" name="Imagen 102">
          <a:extLst>
            <a:ext uri="{FF2B5EF4-FFF2-40B4-BE49-F238E27FC236}">
              <a16:creationId xmlns:a16="http://schemas.microsoft.com/office/drawing/2014/main" id="{E6CC9D91-E0FC-4FE3-B771-420FA1F008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7629524"/>
          <a:ext cx="1638300" cy="931096"/>
        </a:xfrm>
        <a:prstGeom prst="rect">
          <a:avLst/>
        </a:prstGeom>
      </xdr:spPr>
    </xdr:pic>
    <xdr:clientData/>
  </xdr:oneCellAnchor>
  <xdr:twoCellAnchor>
    <xdr:from>
      <xdr:col>2</xdr:col>
      <xdr:colOff>257175</xdr:colOff>
      <xdr:row>37</xdr:row>
      <xdr:rowOff>101223</xdr:rowOff>
    </xdr:from>
    <xdr:to>
      <xdr:col>8</xdr:col>
      <xdr:colOff>295275</xdr:colOff>
      <xdr:row>37</xdr:row>
      <xdr:rowOff>960904</xdr:rowOff>
    </xdr:to>
    <xdr:sp macro="" textlink="">
      <xdr:nvSpPr>
        <xdr:cNvPr id="104" name="AutoShape 3">
          <a:extLst>
            <a:ext uri="{FF2B5EF4-FFF2-40B4-BE49-F238E27FC236}">
              <a16:creationId xmlns:a16="http://schemas.microsoft.com/office/drawing/2014/main" id="{6EA074E1-6396-490C-A1CC-E49AFD2A8A34}"/>
            </a:ext>
          </a:extLst>
        </xdr:cNvPr>
        <xdr:cNvSpPr>
          <a:spLocks noChangeArrowheads="1"/>
        </xdr:cNvSpPr>
      </xdr:nvSpPr>
      <xdr:spPr bwMode="auto">
        <a:xfrm>
          <a:off x="866775" y="7645023"/>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49307</xdr:colOff>
      <xdr:row>74</xdr:row>
      <xdr:rowOff>56031</xdr:rowOff>
    </xdr:from>
    <xdr:ext cx="647700" cy="918880"/>
    <xdr:pic>
      <xdr:nvPicPr>
        <xdr:cNvPr id="112" name="Imagen 2">
          <a:extLst>
            <a:ext uri="{FF2B5EF4-FFF2-40B4-BE49-F238E27FC236}">
              <a16:creationId xmlns:a16="http://schemas.microsoft.com/office/drawing/2014/main" id="{F319683B-7379-4DF2-ACD2-35F4BDBA39A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49307" y="15172206"/>
          <a:ext cx="647700" cy="91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457200</xdr:colOff>
      <xdr:row>74</xdr:row>
      <xdr:rowOff>85724</xdr:rowOff>
    </xdr:from>
    <xdr:ext cx="1638300" cy="931096"/>
    <xdr:pic>
      <xdr:nvPicPr>
        <xdr:cNvPr id="113" name="Imagen 112">
          <a:extLst>
            <a:ext uri="{FF2B5EF4-FFF2-40B4-BE49-F238E27FC236}">
              <a16:creationId xmlns:a16="http://schemas.microsoft.com/office/drawing/2014/main" id="{D9728C42-1C69-4D4D-AFD7-E2309A92BD5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00600" y="15201899"/>
          <a:ext cx="1638300" cy="931096"/>
        </a:xfrm>
        <a:prstGeom prst="rect">
          <a:avLst/>
        </a:prstGeom>
      </xdr:spPr>
    </xdr:pic>
    <xdr:clientData/>
  </xdr:oneCellAnchor>
  <xdr:twoCellAnchor>
    <xdr:from>
      <xdr:col>2</xdr:col>
      <xdr:colOff>257175</xdr:colOff>
      <xdr:row>74</xdr:row>
      <xdr:rowOff>101223</xdr:rowOff>
    </xdr:from>
    <xdr:to>
      <xdr:col>8</xdr:col>
      <xdr:colOff>295275</xdr:colOff>
      <xdr:row>74</xdr:row>
      <xdr:rowOff>960904</xdr:rowOff>
    </xdr:to>
    <xdr:sp macro="" textlink="">
      <xdr:nvSpPr>
        <xdr:cNvPr id="114" name="AutoShape 3">
          <a:extLst>
            <a:ext uri="{FF2B5EF4-FFF2-40B4-BE49-F238E27FC236}">
              <a16:creationId xmlns:a16="http://schemas.microsoft.com/office/drawing/2014/main" id="{74887B7F-F423-4F70-BD8C-FB120F27393F}"/>
            </a:ext>
          </a:extLst>
        </xdr:cNvPr>
        <xdr:cNvSpPr>
          <a:spLocks noChangeArrowheads="1"/>
        </xdr:cNvSpPr>
      </xdr:nvSpPr>
      <xdr:spPr bwMode="auto">
        <a:xfrm>
          <a:off x="866775" y="15217398"/>
          <a:ext cx="3771900"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12</xdr:col>
      <xdr:colOff>304800</xdr:colOff>
      <xdr:row>0</xdr:row>
      <xdr:rowOff>104775</xdr:rowOff>
    </xdr:from>
    <xdr:to>
      <xdr:col>15</xdr:col>
      <xdr:colOff>404558</xdr:colOff>
      <xdr:row>0</xdr:row>
      <xdr:rowOff>956422</xdr:rowOff>
    </xdr:to>
    <xdr:grpSp>
      <xdr:nvGrpSpPr>
        <xdr:cNvPr id="122" name="Grupo 121">
          <a:extLst>
            <a:ext uri="{FF2B5EF4-FFF2-40B4-BE49-F238E27FC236}">
              <a16:creationId xmlns:a16="http://schemas.microsoft.com/office/drawing/2014/main" id="{6598DED8-95F5-468C-BA74-26CDB1C7DF34}"/>
            </a:ext>
          </a:extLst>
        </xdr:cNvPr>
        <xdr:cNvGrpSpPr/>
      </xdr:nvGrpSpPr>
      <xdr:grpSpPr>
        <a:xfrm>
          <a:off x="7206996" y="102108"/>
          <a:ext cx="1766252" cy="823834"/>
          <a:chOff x="9549558" y="312757"/>
          <a:chExt cx="1209931" cy="468268"/>
        </a:xfrm>
      </xdr:grpSpPr>
      <xdr:sp macro="" textlink="">
        <xdr:nvSpPr>
          <xdr:cNvPr id="123" name="CuadroTexto 122">
            <a:extLst>
              <a:ext uri="{FF2B5EF4-FFF2-40B4-BE49-F238E27FC236}">
                <a16:creationId xmlns:a16="http://schemas.microsoft.com/office/drawing/2014/main" id="{ADAF321D-A887-4521-B2BE-A63F0D815C32}"/>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24" name="CuadroTexto 123">
            <a:extLst>
              <a:ext uri="{FF2B5EF4-FFF2-40B4-BE49-F238E27FC236}">
                <a16:creationId xmlns:a16="http://schemas.microsoft.com/office/drawing/2014/main" id="{3C9CF13D-F95F-4242-B6A8-D2197D7B4F9E}"/>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25" name="CuadroTexto 124">
            <a:extLst>
              <a:ext uri="{FF2B5EF4-FFF2-40B4-BE49-F238E27FC236}">
                <a16:creationId xmlns:a16="http://schemas.microsoft.com/office/drawing/2014/main" id="{38C4396D-E671-4531-A14F-8EAD693E1A07}"/>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26" name="CuadroTexto 125">
            <a:extLst>
              <a:ext uri="{FF2B5EF4-FFF2-40B4-BE49-F238E27FC236}">
                <a16:creationId xmlns:a16="http://schemas.microsoft.com/office/drawing/2014/main" id="{CBECB075-20BB-4FEE-8B04-9049C865ACCB}"/>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27" name="CuadroTexto 126">
            <a:extLst>
              <a:ext uri="{FF2B5EF4-FFF2-40B4-BE49-F238E27FC236}">
                <a16:creationId xmlns:a16="http://schemas.microsoft.com/office/drawing/2014/main" id="{CF188F49-4687-478C-80FE-803379B7F64C}"/>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28" name="CuadroTexto 127">
            <a:extLst>
              <a:ext uri="{FF2B5EF4-FFF2-40B4-BE49-F238E27FC236}">
                <a16:creationId xmlns:a16="http://schemas.microsoft.com/office/drawing/2014/main" id="{A4E16593-5DF8-418F-A35E-DCE737D6A3DC}"/>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390525</xdr:colOff>
      <xdr:row>0</xdr:row>
      <xdr:rowOff>180975</xdr:rowOff>
    </xdr:from>
    <xdr:to>
      <xdr:col>31</xdr:col>
      <xdr:colOff>490283</xdr:colOff>
      <xdr:row>0</xdr:row>
      <xdr:rowOff>1032622</xdr:rowOff>
    </xdr:to>
    <xdr:grpSp>
      <xdr:nvGrpSpPr>
        <xdr:cNvPr id="136" name="Grupo 135">
          <a:extLst>
            <a:ext uri="{FF2B5EF4-FFF2-40B4-BE49-F238E27FC236}">
              <a16:creationId xmlns:a16="http://schemas.microsoft.com/office/drawing/2014/main" id="{0AABBBD7-D279-42BF-91A1-4B5D571398E0}"/>
            </a:ext>
          </a:extLst>
        </xdr:cNvPr>
        <xdr:cNvGrpSpPr/>
      </xdr:nvGrpSpPr>
      <xdr:grpSpPr>
        <a:xfrm>
          <a:off x="16390620" y="175260"/>
          <a:ext cx="1766252" cy="823834"/>
          <a:chOff x="9549558" y="312757"/>
          <a:chExt cx="1209931" cy="468268"/>
        </a:xfrm>
      </xdr:grpSpPr>
      <xdr:sp macro="" textlink="">
        <xdr:nvSpPr>
          <xdr:cNvPr id="137" name="CuadroTexto 136">
            <a:extLst>
              <a:ext uri="{FF2B5EF4-FFF2-40B4-BE49-F238E27FC236}">
                <a16:creationId xmlns:a16="http://schemas.microsoft.com/office/drawing/2014/main" id="{98A4E394-0271-4CAD-BA47-393535EAD3E0}"/>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38" name="CuadroTexto 137">
            <a:extLst>
              <a:ext uri="{FF2B5EF4-FFF2-40B4-BE49-F238E27FC236}">
                <a16:creationId xmlns:a16="http://schemas.microsoft.com/office/drawing/2014/main" id="{18AF9BC1-D436-4B4E-BC6F-9C9567230008}"/>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39" name="CuadroTexto 138">
            <a:extLst>
              <a:ext uri="{FF2B5EF4-FFF2-40B4-BE49-F238E27FC236}">
                <a16:creationId xmlns:a16="http://schemas.microsoft.com/office/drawing/2014/main" id="{907F7150-6522-4D97-9FD8-D55B206BFC7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40" name="CuadroTexto 139">
            <a:extLst>
              <a:ext uri="{FF2B5EF4-FFF2-40B4-BE49-F238E27FC236}">
                <a16:creationId xmlns:a16="http://schemas.microsoft.com/office/drawing/2014/main" id="{75CC9A9D-C13E-4158-BE00-87AF4F081A5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41" name="CuadroTexto 140">
            <a:extLst>
              <a:ext uri="{FF2B5EF4-FFF2-40B4-BE49-F238E27FC236}">
                <a16:creationId xmlns:a16="http://schemas.microsoft.com/office/drawing/2014/main" id="{AB45E001-EA0C-42A4-9692-B110154E184F}"/>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42" name="CuadroTexto 141">
            <a:extLst>
              <a:ext uri="{FF2B5EF4-FFF2-40B4-BE49-F238E27FC236}">
                <a16:creationId xmlns:a16="http://schemas.microsoft.com/office/drawing/2014/main" id="{4B887E64-9138-4A0B-B95B-B7DCF4DD972B}"/>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314325</xdr:colOff>
      <xdr:row>37</xdr:row>
      <xdr:rowOff>142875</xdr:rowOff>
    </xdr:from>
    <xdr:to>
      <xdr:col>15</xdr:col>
      <xdr:colOff>414083</xdr:colOff>
      <xdr:row>37</xdr:row>
      <xdr:rowOff>994522</xdr:rowOff>
    </xdr:to>
    <xdr:grpSp>
      <xdr:nvGrpSpPr>
        <xdr:cNvPr id="143" name="Grupo 142">
          <a:extLst>
            <a:ext uri="{FF2B5EF4-FFF2-40B4-BE49-F238E27FC236}">
              <a16:creationId xmlns:a16="http://schemas.microsoft.com/office/drawing/2014/main" id="{328BEC6F-3821-4CCD-9358-F0D1A11B7F3E}"/>
            </a:ext>
          </a:extLst>
        </xdr:cNvPr>
        <xdr:cNvGrpSpPr/>
      </xdr:nvGrpSpPr>
      <xdr:grpSpPr>
        <a:xfrm>
          <a:off x="7217664" y="7293864"/>
          <a:ext cx="1766252" cy="823834"/>
          <a:chOff x="9549558" y="312757"/>
          <a:chExt cx="1209931" cy="468268"/>
        </a:xfrm>
      </xdr:grpSpPr>
      <xdr:sp macro="" textlink="">
        <xdr:nvSpPr>
          <xdr:cNvPr id="144" name="CuadroTexto 143">
            <a:extLst>
              <a:ext uri="{FF2B5EF4-FFF2-40B4-BE49-F238E27FC236}">
                <a16:creationId xmlns:a16="http://schemas.microsoft.com/office/drawing/2014/main" id="{FE080475-758B-4A78-8B1B-057F2722DCE1}"/>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45" name="CuadroTexto 144">
            <a:extLst>
              <a:ext uri="{FF2B5EF4-FFF2-40B4-BE49-F238E27FC236}">
                <a16:creationId xmlns:a16="http://schemas.microsoft.com/office/drawing/2014/main" id="{7273D911-52A6-4B8E-B848-47E8E836322A}"/>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46" name="CuadroTexto 145">
            <a:extLst>
              <a:ext uri="{FF2B5EF4-FFF2-40B4-BE49-F238E27FC236}">
                <a16:creationId xmlns:a16="http://schemas.microsoft.com/office/drawing/2014/main" id="{CA086C0E-7FE2-42C4-B2CA-8E7D49AA2F4B}"/>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47" name="CuadroTexto 146">
            <a:extLst>
              <a:ext uri="{FF2B5EF4-FFF2-40B4-BE49-F238E27FC236}">
                <a16:creationId xmlns:a16="http://schemas.microsoft.com/office/drawing/2014/main" id="{ED213528-C14B-4CB3-A294-BA3D95C3538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48" name="CuadroTexto 147">
            <a:extLst>
              <a:ext uri="{FF2B5EF4-FFF2-40B4-BE49-F238E27FC236}">
                <a16:creationId xmlns:a16="http://schemas.microsoft.com/office/drawing/2014/main" id="{4227523D-8CCD-4A15-8242-01C3F654ABBB}"/>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49" name="CuadroTexto 148">
            <a:extLst>
              <a:ext uri="{FF2B5EF4-FFF2-40B4-BE49-F238E27FC236}">
                <a16:creationId xmlns:a16="http://schemas.microsoft.com/office/drawing/2014/main" id="{85811A5F-C405-42E4-8086-215A0FA0FA6D}"/>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419100</xdr:colOff>
      <xdr:row>37</xdr:row>
      <xdr:rowOff>123825</xdr:rowOff>
    </xdr:from>
    <xdr:to>
      <xdr:col>32</xdr:col>
      <xdr:colOff>4508</xdr:colOff>
      <xdr:row>37</xdr:row>
      <xdr:rowOff>975472</xdr:rowOff>
    </xdr:to>
    <xdr:grpSp>
      <xdr:nvGrpSpPr>
        <xdr:cNvPr id="150" name="Grupo 149">
          <a:extLst>
            <a:ext uri="{FF2B5EF4-FFF2-40B4-BE49-F238E27FC236}">
              <a16:creationId xmlns:a16="http://schemas.microsoft.com/office/drawing/2014/main" id="{DCF1B94B-6527-455F-8121-6D2E44F712DC}"/>
            </a:ext>
          </a:extLst>
        </xdr:cNvPr>
        <xdr:cNvGrpSpPr/>
      </xdr:nvGrpSpPr>
      <xdr:grpSpPr>
        <a:xfrm>
          <a:off x="16421100" y="7275576"/>
          <a:ext cx="1767776" cy="823834"/>
          <a:chOff x="9549558" y="312757"/>
          <a:chExt cx="1209931" cy="468268"/>
        </a:xfrm>
      </xdr:grpSpPr>
      <xdr:sp macro="" textlink="">
        <xdr:nvSpPr>
          <xdr:cNvPr id="151" name="CuadroTexto 150">
            <a:extLst>
              <a:ext uri="{FF2B5EF4-FFF2-40B4-BE49-F238E27FC236}">
                <a16:creationId xmlns:a16="http://schemas.microsoft.com/office/drawing/2014/main" id="{E0B111EE-2CF1-4074-BA21-CC3DD25E1720}"/>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52" name="CuadroTexto 151">
            <a:extLst>
              <a:ext uri="{FF2B5EF4-FFF2-40B4-BE49-F238E27FC236}">
                <a16:creationId xmlns:a16="http://schemas.microsoft.com/office/drawing/2014/main" id="{7ACEFAF9-D3A0-449E-861A-36F71D05CDEE}"/>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53" name="CuadroTexto 152">
            <a:extLst>
              <a:ext uri="{FF2B5EF4-FFF2-40B4-BE49-F238E27FC236}">
                <a16:creationId xmlns:a16="http://schemas.microsoft.com/office/drawing/2014/main" id="{24A512D3-5AF1-466C-9779-D41D240FCC1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54" name="CuadroTexto 153">
            <a:extLst>
              <a:ext uri="{FF2B5EF4-FFF2-40B4-BE49-F238E27FC236}">
                <a16:creationId xmlns:a16="http://schemas.microsoft.com/office/drawing/2014/main" id="{FE236158-3C84-4234-9478-09EA661CF77E}"/>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55" name="CuadroTexto 154">
            <a:extLst>
              <a:ext uri="{FF2B5EF4-FFF2-40B4-BE49-F238E27FC236}">
                <a16:creationId xmlns:a16="http://schemas.microsoft.com/office/drawing/2014/main" id="{4D3CE63B-2F48-47E3-8C63-AA46402EB039}"/>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56" name="CuadroTexto 155">
            <a:extLst>
              <a:ext uri="{FF2B5EF4-FFF2-40B4-BE49-F238E27FC236}">
                <a16:creationId xmlns:a16="http://schemas.microsoft.com/office/drawing/2014/main" id="{92542934-68AA-439E-85C6-C5828F270783}"/>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257175</xdr:colOff>
      <xdr:row>74</xdr:row>
      <xdr:rowOff>133350</xdr:rowOff>
    </xdr:from>
    <xdr:to>
      <xdr:col>15</xdr:col>
      <xdr:colOff>356933</xdr:colOff>
      <xdr:row>74</xdr:row>
      <xdr:rowOff>984997</xdr:rowOff>
    </xdr:to>
    <xdr:grpSp>
      <xdr:nvGrpSpPr>
        <xdr:cNvPr id="157" name="Grupo 156">
          <a:extLst>
            <a:ext uri="{FF2B5EF4-FFF2-40B4-BE49-F238E27FC236}">
              <a16:creationId xmlns:a16="http://schemas.microsoft.com/office/drawing/2014/main" id="{2CB02378-C76E-4523-A015-2583219D1AF9}"/>
            </a:ext>
          </a:extLst>
        </xdr:cNvPr>
        <xdr:cNvGrpSpPr/>
      </xdr:nvGrpSpPr>
      <xdr:grpSpPr>
        <a:xfrm>
          <a:off x="7155180" y="14580108"/>
          <a:ext cx="1766252" cy="823834"/>
          <a:chOff x="9549558" y="312757"/>
          <a:chExt cx="1209931" cy="468268"/>
        </a:xfrm>
      </xdr:grpSpPr>
      <xdr:sp macro="" textlink="">
        <xdr:nvSpPr>
          <xdr:cNvPr id="158" name="CuadroTexto 157">
            <a:extLst>
              <a:ext uri="{FF2B5EF4-FFF2-40B4-BE49-F238E27FC236}">
                <a16:creationId xmlns:a16="http://schemas.microsoft.com/office/drawing/2014/main" id="{9F9CF763-F35B-4AC7-8160-FD586B4458DB}"/>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59" name="CuadroTexto 158">
            <a:extLst>
              <a:ext uri="{FF2B5EF4-FFF2-40B4-BE49-F238E27FC236}">
                <a16:creationId xmlns:a16="http://schemas.microsoft.com/office/drawing/2014/main" id="{D3DB16A2-68EA-488B-AD24-05D0A13304E6}"/>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60" name="CuadroTexto 159">
            <a:extLst>
              <a:ext uri="{FF2B5EF4-FFF2-40B4-BE49-F238E27FC236}">
                <a16:creationId xmlns:a16="http://schemas.microsoft.com/office/drawing/2014/main" id="{F5ACD5C1-341A-417C-8DE8-794E565A974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61" name="CuadroTexto 160">
            <a:extLst>
              <a:ext uri="{FF2B5EF4-FFF2-40B4-BE49-F238E27FC236}">
                <a16:creationId xmlns:a16="http://schemas.microsoft.com/office/drawing/2014/main" id="{A847A2A3-02D1-44CA-A517-805532F8696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62" name="CuadroTexto 161">
            <a:extLst>
              <a:ext uri="{FF2B5EF4-FFF2-40B4-BE49-F238E27FC236}">
                <a16:creationId xmlns:a16="http://schemas.microsoft.com/office/drawing/2014/main" id="{97657A57-4D47-47F2-AE65-D235A0983CA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63" name="CuadroTexto 162">
            <a:extLst>
              <a:ext uri="{FF2B5EF4-FFF2-40B4-BE49-F238E27FC236}">
                <a16:creationId xmlns:a16="http://schemas.microsoft.com/office/drawing/2014/main" id="{465D846E-A96B-41A9-ADEC-BA28D07E0689}"/>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419100</xdr:colOff>
      <xdr:row>74</xdr:row>
      <xdr:rowOff>104775</xdr:rowOff>
    </xdr:from>
    <xdr:to>
      <xdr:col>32</xdr:col>
      <xdr:colOff>4508</xdr:colOff>
      <xdr:row>74</xdr:row>
      <xdr:rowOff>956422</xdr:rowOff>
    </xdr:to>
    <xdr:grpSp>
      <xdr:nvGrpSpPr>
        <xdr:cNvPr id="164" name="Grupo 163">
          <a:extLst>
            <a:ext uri="{FF2B5EF4-FFF2-40B4-BE49-F238E27FC236}">
              <a16:creationId xmlns:a16="http://schemas.microsoft.com/office/drawing/2014/main" id="{6F8B6F4B-46BE-4842-B7CA-FFBE535B5781}"/>
            </a:ext>
          </a:extLst>
        </xdr:cNvPr>
        <xdr:cNvGrpSpPr/>
      </xdr:nvGrpSpPr>
      <xdr:grpSpPr>
        <a:xfrm>
          <a:off x="16421100" y="14552676"/>
          <a:ext cx="1767776" cy="823834"/>
          <a:chOff x="9549558" y="312757"/>
          <a:chExt cx="1209931" cy="468268"/>
        </a:xfrm>
      </xdr:grpSpPr>
      <xdr:sp macro="" textlink="">
        <xdr:nvSpPr>
          <xdr:cNvPr id="165" name="CuadroTexto 164">
            <a:extLst>
              <a:ext uri="{FF2B5EF4-FFF2-40B4-BE49-F238E27FC236}">
                <a16:creationId xmlns:a16="http://schemas.microsoft.com/office/drawing/2014/main" id="{70CC831D-85CF-4CC4-9536-76456F8F88F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66" name="CuadroTexto 165">
            <a:extLst>
              <a:ext uri="{FF2B5EF4-FFF2-40B4-BE49-F238E27FC236}">
                <a16:creationId xmlns:a16="http://schemas.microsoft.com/office/drawing/2014/main" id="{7874726B-1425-4ADB-9797-2149F0096D0C}"/>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67" name="CuadroTexto 166">
            <a:extLst>
              <a:ext uri="{FF2B5EF4-FFF2-40B4-BE49-F238E27FC236}">
                <a16:creationId xmlns:a16="http://schemas.microsoft.com/office/drawing/2014/main" id="{4694812C-362C-49B0-801A-271CD0CED551}"/>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68" name="CuadroTexto 167">
            <a:extLst>
              <a:ext uri="{FF2B5EF4-FFF2-40B4-BE49-F238E27FC236}">
                <a16:creationId xmlns:a16="http://schemas.microsoft.com/office/drawing/2014/main" id="{573B8F10-30FD-4385-A1FF-9CFD349C7AD2}"/>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69" name="CuadroTexto 168">
            <a:extLst>
              <a:ext uri="{FF2B5EF4-FFF2-40B4-BE49-F238E27FC236}">
                <a16:creationId xmlns:a16="http://schemas.microsoft.com/office/drawing/2014/main" id="{A5B9F718-62F1-4C9F-9FF9-547C80DA18EF}"/>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70" name="CuadroTexto 169">
            <a:extLst>
              <a:ext uri="{FF2B5EF4-FFF2-40B4-BE49-F238E27FC236}">
                <a16:creationId xmlns:a16="http://schemas.microsoft.com/office/drawing/2014/main" id="{09524150-A56D-41D6-AADA-239FA8B88290}"/>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238125</xdr:colOff>
      <xdr:row>114</xdr:row>
      <xdr:rowOff>114300</xdr:rowOff>
    </xdr:from>
    <xdr:to>
      <xdr:col>15</xdr:col>
      <xdr:colOff>337883</xdr:colOff>
      <xdr:row>114</xdr:row>
      <xdr:rowOff>965947</xdr:rowOff>
    </xdr:to>
    <xdr:grpSp>
      <xdr:nvGrpSpPr>
        <xdr:cNvPr id="171" name="Grupo 170">
          <a:extLst>
            <a:ext uri="{FF2B5EF4-FFF2-40B4-BE49-F238E27FC236}">
              <a16:creationId xmlns:a16="http://schemas.microsoft.com/office/drawing/2014/main" id="{E1935C4D-B355-4233-8079-36058FBB78C3}"/>
            </a:ext>
          </a:extLst>
        </xdr:cNvPr>
        <xdr:cNvGrpSpPr/>
      </xdr:nvGrpSpPr>
      <xdr:grpSpPr>
        <a:xfrm>
          <a:off x="7135368" y="21997416"/>
          <a:ext cx="1766252" cy="823834"/>
          <a:chOff x="9549558" y="312757"/>
          <a:chExt cx="1209931" cy="468268"/>
        </a:xfrm>
      </xdr:grpSpPr>
      <xdr:sp macro="" textlink="">
        <xdr:nvSpPr>
          <xdr:cNvPr id="172" name="CuadroTexto 171">
            <a:extLst>
              <a:ext uri="{FF2B5EF4-FFF2-40B4-BE49-F238E27FC236}">
                <a16:creationId xmlns:a16="http://schemas.microsoft.com/office/drawing/2014/main" id="{B13D52D7-599A-4F89-803F-03F040629E58}"/>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73" name="CuadroTexto 172">
            <a:extLst>
              <a:ext uri="{FF2B5EF4-FFF2-40B4-BE49-F238E27FC236}">
                <a16:creationId xmlns:a16="http://schemas.microsoft.com/office/drawing/2014/main" id="{CDBE8D02-1DC2-460A-A7B9-C9FB63721EB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74" name="CuadroTexto 173">
            <a:extLst>
              <a:ext uri="{FF2B5EF4-FFF2-40B4-BE49-F238E27FC236}">
                <a16:creationId xmlns:a16="http://schemas.microsoft.com/office/drawing/2014/main" id="{3A6589A5-B04B-47A2-A7D4-4A6E0ADF754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75" name="CuadroTexto 174">
            <a:extLst>
              <a:ext uri="{FF2B5EF4-FFF2-40B4-BE49-F238E27FC236}">
                <a16:creationId xmlns:a16="http://schemas.microsoft.com/office/drawing/2014/main" id="{6B503762-49B9-4AF0-AE7C-8A62371591A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76" name="CuadroTexto 175">
            <a:extLst>
              <a:ext uri="{FF2B5EF4-FFF2-40B4-BE49-F238E27FC236}">
                <a16:creationId xmlns:a16="http://schemas.microsoft.com/office/drawing/2014/main" id="{1381D656-A26F-488E-AD88-958088300F9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77" name="CuadroTexto 176">
            <a:extLst>
              <a:ext uri="{FF2B5EF4-FFF2-40B4-BE49-F238E27FC236}">
                <a16:creationId xmlns:a16="http://schemas.microsoft.com/office/drawing/2014/main" id="{ECB42E35-43C4-4B4E-816A-E6D3847E405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361950</xdr:colOff>
      <xdr:row>114</xdr:row>
      <xdr:rowOff>152400</xdr:rowOff>
    </xdr:from>
    <xdr:to>
      <xdr:col>31</xdr:col>
      <xdr:colOff>461708</xdr:colOff>
      <xdr:row>114</xdr:row>
      <xdr:rowOff>1004047</xdr:rowOff>
    </xdr:to>
    <xdr:grpSp>
      <xdr:nvGrpSpPr>
        <xdr:cNvPr id="178" name="Grupo 177">
          <a:extLst>
            <a:ext uri="{FF2B5EF4-FFF2-40B4-BE49-F238E27FC236}">
              <a16:creationId xmlns:a16="http://schemas.microsoft.com/office/drawing/2014/main" id="{812CDC17-36BA-42E2-B2E0-C073D9B6C9C2}"/>
            </a:ext>
          </a:extLst>
        </xdr:cNvPr>
        <xdr:cNvGrpSpPr/>
      </xdr:nvGrpSpPr>
      <xdr:grpSpPr>
        <a:xfrm>
          <a:off x="16360140" y="22033992"/>
          <a:ext cx="1766252" cy="823834"/>
          <a:chOff x="9549558" y="312757"/>
          <a:chExt cx="1209931" cy="468268"/>
        </a:xfrm>
      </xdr:grpSpPr>
      <xdr:sp macro="" textlink="">
        <xdr:nvSpPr>
          <xdr:cNvPr id="179" name="CuadroTexto 178">
            <a:extLst>
              <a:ext uri="{FF2B5EF4-FFF2-40B4-BE49-F238E27FC236}">
                <a16:creationId xmlns:a16="http://schemas.microsoft.com/office/drawing/2014/main" id="{EDE9B091-ABDA-48AA-B385-293164FE3E4B}"/>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80" name="CuadroTexto 179">
            <a:extLst>
              <a:ext uri="{FF2B5EF4-FFF2-40B4-BE49-F238E27FC236}">
                <a16:creationId xmlns:a16="http://schemas.microsoft.com/office/drawing/2014/main" id="{D099B17D-8598-41D9-B3A0-C66BFDDEC040}"/>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81" name="CuadroTexto 180">
            <a:extLst>
              <a:ext uri="{FF2B5EF4-FFF2-40B4-BE49-F238E27FC236}">
                <a16:creationId xmlns:a16="http://schemas.microsoft.com/office/drawing/2014/main" id="{0B476DEF-A47D-40A1-8636-8399CBB7BBEB}"/>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82" name="CuadroTexto 181">
            <a:extLst>
              <a:ext uri="{FF2B5EF4-FFF2-40B4-BE49-F238E27FC236}">
                <a16:creationId xmlns:a16="http://schemas.microsoft.com/office/drawing/2014/main" id="{F6056BC4-0684-4672-8997-13DAF1FB48C1}"/>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83" name="CuadroTexto 182">
            <a:extLst>
              <a:ext uri="{FF2B5EF4-FFF2-40B4-BE49-F238E27FC236}">
                <a16:creationId xmlns:a16="http://schemas.microsoft.com/office/drawing/2014/main" id="{9C903162-B19B-4793-85D2-2B1F78853F72}"/>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84" name="CuadroTexto 183">
            <a:extLst>
              <a:ext uri="{FF2B5EF4-FFF2-40B4-BE49-F238E27FC236}">
                <a16:creationId xmlns:a16="http://schemas.microsoft.com/office/drawing/2014/main" id="{B75AA1DD-01FF-40D8-98F2-322D052C2FDD}"/>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352425</xdr:colOff>
      <xdr:row>151</xdr:row>
      <xdr:rowOff>123825</xdr:rowOff>
    </xdr:from>
    <xdr:to>
      <xdr:col>15</xdr:col>
      <xdr:colOff>452183</xdr:colOff>
      <xdr:row>151</xdr:row>
      <xdr:rowOff>975472</xdr:rowOff>
    </xdr:to>
    <xdr:grpSp>
      <xdr:nvGrpSpPr>
        <xdr:cNvPr id="185" name="Grupo 184">
          <a:extLst>
            <a:ext uri="{FF2B5EF4-FFF2-40B4-BE49-F238E27FC236}">
              <a16:creationId xmlns:a16="http://schemas.microsoft.com/office/drawing/2014/main" id="{92E66522-E31F-4FE8-B08E-02FE23FF41F8}"/>
            </a:ext>
          </a:extLst>
        </xdr:cNvPr>
        <xdr:cNvGrpSpPr/>
      </xdr:nvGrpSpPr>
      <xdr:grpSpPr>
        <a:xfrm>
          <a:off x="7257288" y="29272992"/>
          <a:ext cx="1767776" cy="823834"/>
          <a:chOff x="9549558" y="312757"/>
          <a:chExt cx="1209931" cy="468268"/>
        </a:xfrm>
      </xdr:grpSpPr>
      <xdr:sp macro="" textlink="">
        <xdr:nvSpPr>
          <xdr:cNvPr id="186" name="CuadroTexto 185">
            <a:extLst>
              <a:ext uri="{FF2B5EF4-FFF2-40B4-BE49-F238E27FC236}">
                <a16:creationId xmlns:a16="http://schemas.microsoft.com/office/drawing/2014/main" id="{B88012EE-58C6-4495-AFEE-ECBBE44E832E}"/>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87" name="CuadroTexto 186">
            <a:extLst>
              <a:ext uri="{FF2B5EF4-FFF2-40B4-BE49-F238E27FC236}">
                <a16:creationId xmlns:a16="http://schemas.microsoft.com/office/drawing/2014/main" id="{9251BE85-918A-4C71-AE58-6EE5D99826E1}"/>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88" name="CuadroTexto 187">
            <a:extLst>
              <a:ext uri="{FF2B5EF4-FFF2-40B4-BE49-F238E27FC236}">
                <a16:creationId xmlns:a16="http://schemas.microsoft.com/office/drawing/2014/main" id="{271A6E97-F36F-44EB-BA49-17CA4E39656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89" name="CuadroTexto 188">
            <a:extLst>
              <a:ext uri="{FF2B5EF4-FFF2-40B4-BE49-F238E27FC236}">
                <a16:creationId xmlns:a16="http://schemas.microsoft.com/office/drawing/2014/main" id="{2F24133C-53AF-486B-BE71-15D48A901511}"/>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90" name="CuadroTexto 189">
            <a:extLst>
              <a:ext uri="{FF2B5EF4-FFF2-40B4-BE49-F238E27FC236}">
                <a16:creationId xmlns:a16="http://schemas.microsoft.com/office/drawing/2014/main" id="{0C01D5FD-D41E-414A-8444-DE959264534E}"/>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91" name="CuadroTexto 190">
            <a:extLst>
              <a:ext uri="{FF2B5EF4-FFF2-40B4-BE49-F238E27FC236}">
                <a16:creationId xmlns:a16="http://schemas.microsoft.com/office/drawing/2014/main" id="{EF305612-2131-4D20-9BF3-E0E1FCCEC2C8}"/>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381000</xdr:colOff>
      <xdr:row>151</xdr:row>
      <xdr:rowOff>152400</xdr:rowOff>
    </xdr:from>
    <xdr:to>
      <xdr:col>31</xdr:col>
      <xdr:colOff>480758</xdr:colOff>
      <xdr:row>151</xdr:row>
      <xdr:rowOff>1004047</xdr:rowOff>
    </xdr:to>
    <xdr:grpSp>
      <xdr:nvGrpSpPr>
        <xdr:cNvPr id="192" name="Grupo 191">
          <a:extLst>
            <a:ext uri="{FF2B5EF4-FFF2-40B4-BE49-F238E27FC236}">
              <a16:creationId xmlns:a16="http://schemas.microsoft.com/office/drawing/2014/main" id="{8CF870D4-76D3-4BB6-B0C1-0B8493FBB497}"/>
            </a:ext>
          </a:extLst>
        </xdr:cNvPr>
        <xdr:cNvGrpSpPr/>
      </xdr:nvGrpSpPr>
      <xdr:grpSpPr>
        <a:xfrm>
          <a:off x="16381476" y="29300424"/>
          <a:ext cx="1766252" cy="823834"/>
          <a:chOff x="9549558" y="312757"/>
          <a:chExt cx="1209931" cy="468268"/>
        </a:xfrm>
      </xdr:grpSpPr>
      <xdr:sp macro="" textlink="">
        <xdr:nvSpPr>
          <xdr:cNvPr id="193" name="CuadroTexto 192">
            <a:extLst>
              <a:ext uri="{FF2B5EF4-FFF2-40B4-BE49-F238E27FC236}">
                <a16:creationId xmlns:a16="http://schemas.microsoft.com/office/drawing/2014/main" id="{215A1EE1-9295-4739-92C8-B7EB1F281A65}"/>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94" name="CuadroTexto 193">
            <a:extLst>
              <a:ext uri="{FF2B5EF4-FFF2-40B4-BE49-F238E27FC236}">
                <a16:creationId xmlns:a16="http://schemas.microsoft.com/office/drawing/2014/main" id="{C37C5BE1-F5A3-49BE-B2F2-E27433890BD8}"/>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95" name="CuadroTexto 194">
            <a:extLst>
              <a:ext uri="{FF2B5EF4-FFF2-40B4-BE49-F238E27FC236}">
                <a16:creationId xmlns:a16="http://schemas.microsoft.com/office/drawing/2014/main" id="{F46092A6-9547-40FC-9D11-45F55967617A}"/>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96" name="CuadroTexto 195">
            <a:extLst>
              <a:ext uri="{FF2B5EF4-FFF2-40B4-BE49-F238E27FC236}">
                <a16:creationId xmlns:a16="http://schemas.microsoft.com/office/drawing/2014/main" id="{2B9FF2AF-CAFC-43FA-9D26-D15AE567CAE0}"/>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97" name="CuadroTexto 196">
            <a:extLst>
              <a:ext uri="{FF2B5EF4-FFF2-40B4-BE49-F238E27FC236}">
                <a16:creationId xmlns:a16="http://schemas.microsoft.com/office/drawing/2014/main" id="{5552842F-C2EC-45A7-8273-AD6F0C013210}"/>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98" name="CuadroTexto 197">
            <a:extLst>
              <a:ext uri="{FF2B5EF4-FFF2-40B4-BE49-F238E27FC236}">
                <a16:creationId xmlns:a16="http://schemas.microsoft.com/office/drawing/2014/main" id="{2BAB4538-31EC-479C-8371-E35410803B86}"/>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12</xdr:col>
      <xdr:colOff>295275</xdr:colOff>
      <xdr:row>188</xdr:row>
      <xdr:rowOff>123825</xdr:rowOff>
    </xdr:from>
    <xdr:to>
      <xdr:col>15</xdr:col>
      <xdr:colOff>395033</xdr:colOff>
      <xdr:row>188</xdr:row>
      <xdr:rowOff>975472</xdr:rowOff>
    </xdr:to>
    <xdr:grpSp>
      <xdr:nvGrpSpPr>
        <xdr:cNvPr id="199" name="Grupo 198">
          <a:extLst>
            <a:ext uri="{FF2B5EF4-FFF2-40B4-BE49-F238E27FC236}">
              <a16:creationId xmlns:a16="http://schemas.microsoft.com/office/drawing/2014/main" id="{EE868B72-774E-4F55-BB0F-7FF2C3EE00D5}"/>
            </a:ext>
          </a:extLst>
        </xdr:cNvPr>
        <xdr:cNvGrpSpPr/>
      </xdr:nvGrpSpPr>
      <xdr:grpSpPr>
        <a:xfrm>
          <a:off x="7196328" y="36568380"/>
          <a:ext cx="1766252" cy="823834"/>
          <a:chOff x="9549558" y="312757"/>
          <a:chExt cx="1209931" cy="468268"/>
        </a:xfrm>
      </xdr:grpSpPr>
      <xdr:sp macro="" textlink="">
        <xdr:nvSpPr>
          <xdr:cNvPr id="200" name="CuadroTexto 199">
            <a:extLst>
              <a:ext uri="{FF2B5EF4-FFF2-40B4-BE49-F238E27FC236}">
                <a16:creationId xmlns:a16="http://schemas.microsoft.com/office/drawing/2014/main" id="{E2C67022-E185-4BEA-9006-087D105179BB}"/>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01" name="CuadroTexto 200">
            <a:extLst>
              <a:ext uri="{FF2B5EF4-FFF2-40B4-BE49-F238E27FC236}">
                <a16:creationId xmlns:a16="http://schemas.microsoft.com/office/drawing/2014/main" id="{47E99BA9-483F-4417-BB71-6FACC956F68F}"/>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02" name="CuadroTexto 201">
            <a:extLst>
              <a:ext uri="{FF2B5EF4-FFF2-40B4-BE49-F238E27FC236}">
                <a16:creationId xmlns:a16="http://schemas.microsoft.com/office/drawing/2014/main" id="{56907B04-F90A-44A9-83F1-60F6CA04D55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03" name="CuadroTexto 202">
            <a:extLst>
              <a:ext uri="{FF2B5EF4-FFF2-40B4-BE49-F238E27FC236}">
                <a16:creationId xmlns:a16="http://schemas.microsoft.com/office/drawing/2014/main" id="{F5F5AE0F-3468-449C-83EC-5C6DCB1C130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04" name="CuadroTexto 203">
            <a:extLst>
              <a:ext uri="{FF2B5EF4-FFF2-40B4-BE49-F238E27FC236}">
                <a16:creationId xmlns:a16="http://schemas.microsoft.com/office/drawing/2014/main" id="{A06DF211-552D-4F38-9DF7-7D34032F3618}"/>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05" name="CuadroTexto 204">
            <a:extLst>
              <a:ext uri="{FF2B5EF4-FFF2-40B4-BE49-F238E27FC236}">
                <a16:creationId xmlns:a16="http://schemas.microsoft.com/office/drawing/2014/main" id="{BF3A1F52-2C99-4B3F-B2D8-2F7DCBE2F59B}"/>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28</xdr:col>
      <xdr:colOff>381000</xdr:colOff>
      <xdr:row>188</xdr:row>
      <xdr:rowOff>123825</xdr:rowOff>
    </xdr:from>
    <xdr:to>
      <xdr:col>31</xdr:col>
      <xdr:colOff>480758</xdr:colOff>
      <xdr:row>188</xdr:row>
      <xdr:rowOff>975472</xdr:rowOff>
    </xdr:to>
    <xdr:grpSp>
      <xdr:nvGrpSpPr>
        <xdr:cNvPr id="206" name="Grupo 205">
          <a:extLst>
            <a:ext uri="{FF2B5EF4-FFF2-40B4-BE49-F238E27FC236}">
              <a16:creationId xmlns:a16="http://schemas.microsoft.com/office/drawing/2014/main" id="{3C1CDBB5-FCAE-4C1D-83A9-1BF2E9BE80F8}"/>
            </a:ext>
          </a:extLst>
        </xdr:cNvPr>
        <xdr:cNvGrpSpPr/>
      </xdr:nvGrpSpPr>
      <xdr:grpSpPr>
        <a:xfrm>
          <a:off x="16381476" y="36568380"/>
          <a:ext cx="1766252" cy="823834"/>
          <a:chOff x="9549558" y="312757"/>
          <a:chExt cx="1209931" cy="468268"/>
        </a:xfrm>
      </xdr:grpSpPr>
      <xdr:sp macro="" textlink="">
        <xdr:nvSpPr>
          <xdr:cNvPr id="207" name="CuadroTexto 206">
            <a:extLst>
              <a:ext uri="{FF2B5EF4-FFF2-40B4-BE49-F238E27FC236}">
                <a16:creationId xmlns:a16="http://schemas.microsoft.com/office/drawing/2014/main" id="{359AF82F-A29A-4D66-919D-CC5F3804EBE4}"/>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08" name="CuadroTexto 207">
            <a:extLst>
              <a:ext uri="{FF2B5EF4-FFF2-40B4-BE49-F238E27FC236}">
                <a16:creationId xmlns:a16="http://schemas.microsoft.com/office/drawing/2014/main" id="{5AC92501-6B26-4816-BB5A-56EFD9CDC12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09" name="CuadroTexto 208">
            <a:extLst>
              <a:ext uri="{FF2B5EF4-FFF2-40B4-BE49-F238E27FC236}">
                <a16:creationId xmlns:a16="http://schemas.microsoft.com/office/drawing/2014/main" id="{DA9864DE-4ED9-4D39-9050-297C313C72CF}"/>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10" name="CuadroTexto 209">
            <a:extLst>
              <a:ext uri="{FF2B5EF4-FFF2-40B4-BE49-F238E27FC236}">
                <a16:creationId xmlns:a16="http://schemas.microsoft.com/office/drawing/2014/main" id="{4D2F65A7-0F80-4B44-81E3-7C6A0DAE9D97}"/>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11" name="CuadroTexto 210">
            <a:extLst>
              <a:ext uri="{FF2B5EF4-FFF2-40B4-BE49-F238E27FC236}">
                <a16:creationId xmlns:a16="http://schemas.microsoft.com/office/drawing/2014/main" id="{4FD502D2-7093-424C-980C-BB0B69936EAE}"/>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12" name="CuadroTexto 211">
            <a:extLst>
              <a:ext uri="{FF2B5EF4-FFF2-40B4-BE49-F238E27FC236}">
                <a16:creationId xmlns:a16="http://schemas.microsoft.com/office/drawing/2014/main" id="{488B9762-8127-4562-A840-6C6CCDC7312C}"/>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177313</xdr:colOff>
      <xdr:row>0</xdr:row>
      <xdr:rowOff>58616</xdr:rowOff>
    </xdr:from>
    <xdr:ext cx="570034" cy="808697"/>
    <xdr:pic>
      <xdr:nvPicPr>
        <xdr:cNvPr id="12" name="Imagen 2">
          <a:extLst>
            <a:ext uri="{FF2B5EF4-FFF2-40B4-BE49-F238E27FC236}">
              <a16:creationId xmlns:a16="http://schemas.microsoft.com/office/drawing/2014/main" id="{564C95EC-7446-4BA4-A517-4131DC61ACD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77313" y="58616"/>
          <a:ext cx="570034" cy="808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195630</xdr:colOff>
      <xdr:row>0</xdr:row>
      <xdr:rowOff>51289</xdr:rowOff>
    </xdr:from>
    <xdr:ext cx="1314450" cy="747042"/>
    <xdr:pic>
      <xdr:nvPicPr>
        <xdr:cNvPr id="13" name="Imagen 12">
          <a:extLst>
            <a:ext uri="{FF2B5EF4-FFF2-40B4-BE49-F238E27FC236}">
              <a16:creationId xmlns:a16="http://schemas.microsoft.com/office/drawing/2014/main" id="{4CF9FAA5-153D-4A66-9610-BB1386FE834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207245" y="51289"/>
          <a:ext cx="1314450" cy="747042"/>
        </a:xfrm>
        <a:prstGeom prst="rect">
          <a:avLst/>
        </a:prstGeom>
      </xdr:spPr>
    </xdr:pic>
    <xdr:clientData/>
  </xdr:oneCellAnchor>
  <xdr:twoCellAnchor>
    <xdr:from>
      <xdr:col>1</xdr:col>
      <xdr:colOff>341434</xdr:colOff>
      <xdr:row>0</xdr:row>
      <xdr:rowOff>92819</xdr:rowOff>
    </xdr:from>
    <xdr:to>
      <xdr:col>6</xdr:col>
      <xdr:colOff>348762</xdr:colOff>
      <xdr:row>0</xdr:row>
      <xdr:rowOff>809625</xdr:rowOff>
    </xdr:to>
    <xdr:sp macro="" textlink="">
      <xdr:nvSpPr>
        <xdr:cNvPr id="14" name="AutoShape 3">
          <a:extLst>
            <a:ext uri="{FF2B5EF4-FFF2-40B4-BE49-F238E27FC236}">
              <a16:creationId xmlns:a16="http://schemas.microsoft.com/office/drawing/2014/main" id="{D986AD0E-EE2C-43B9-BDAE-90253886C5CF}"/>
            </a:ext>
          </a:extLst>
        </xdr:cNvPr>
        <xdr:cNvSpPr>
          <a:spLocks noChangeArrowheads="1"/>
        </xdr:cNvSpPr>
      </xdr:nvSpPr>
      <xdr:spPr bwMode="auto">
        <a:xfrm>
          <a:off x="1303459" y="92819"/>
          <a:ext cx="3550628" cy="716806"/>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10</xdr:col>
      <xdr:colOff>66675</xdr:colOff>
      <xdr:row>0</xdr:row>
      <xdr:rowOff>47625</xdr:rowOff>
    </xdr:from>
    <xdr:to>
      <xdr:col>12</xdr:col>
      <xdr:colOff>547433</xdr:colOff>
      <xdr:row>0</xdr:row>
      <xdr:rowOff>899272</xdr:rowOff>
    </xdr:to>
    <xdr:grpSp>
      <xdr:nvGrpSpPr>
        <xdr:cNvPr id="22" name="Grupo 21">
          <a:extLst>
            <a:ext uri="{FF2B5EF4-FFF2-40B4-BE49-F238E27FC236}">
              <a16:creationId xmlns:a16="http://schemas.microsoft.com/office/drawing/2014/main" id="{BA6276BD-A342-4D59-850B-628293678BF0}"/>
            </a:ext>
          </a:extLst>
        </xdr:cNvPr>
        <xdr:cNvGrpSpPr/>
      </xdr:nvGrpSpPr>
      <xdr:grpSpPr>
        <a:xfrm>
          <a:off x="7412736" y="45720"/>
          <a:ext cx="1766252" cy="825358"/>
          <a:chOff x="9549558" y="312757"/>
          <a:chExt cx="1209931" cy="468268"/>
        </a:xfrm>
      </xdr:grpSpPr>
      <xdr:sp macro="" textlink="">
        <xdr:nvSpPr>
          <xdr:cNvPr id="23" name="CuadroTexto 22">
            <a:extLst>
              <a:ext uri="{FF2B5EF4-FFF2-40B4-BE49-F238E27FC236}">
                <a16:creationId xmlns:a16="http://schemas.microsoft.com/office/drawing/2014/main" id="{300EE5EF-5577-4EB8-AC0F-8F519843DBB5}"/>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4" name="CuadroTexto 23">
            <a:extLst>
              <a:ext uri="{FF2B5EF4-FFF2-40B4-BE49-F238E27FC236}">
                <a16:creationId xmlns:a16="http://schemas.microsoft.com/office/drawing/2014/main" id="{9FAE24B5-56E7-4619-AAA5-1F99113C05B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5" name="CuadroTexto 24">
            <a:extLst>
              <a:ext uri="{FF2B5EF4-FFF2-40B4-BE49-F238E27FC236}">
                <a16:creationId xmlns:a16="http://schemas.microsoft.com/office/drawing/2014/main" id="{08B22FAD-0A10-454E-9DA6-C78CEC93BB3D}"/>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6" name="CuadroTexto 25">
            <a:extLst>
              <a:ext uri="{FF2B5EF4-FFF2-40B4-BE49-F238E27FC236}">
                <a16:creationId xmlns:a16="http://schemas.microsoft.com/office/drawing/2014/main" id="{9EE73222-5AC6-4F32-AC4B-801D117C198C}"/>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7" name="CuadroTexto 26">
            <a:extLst>
              <a:ext uri="{FF2B5EF4-FFF2-40B4-BE49-F238E27FC236}">
                <a16:creationId xmlns:a16="http://schemas.microsoft.com/office/drawing/2014/main" id="{2A30CB11-84AE-4D76-9C81-F38BCC9FF1FE}"/>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8" name="CuadroTexto 27">
            <a:extLst>
              <a:ext uri="{FF2B5EF4-FFF2-40B4-BE49-F238E27FC236}">
                <a16:creationId xmlns:a16="http://schemas.microsoft.com/office/drawing/2014/main" id="{8D2A4423-CA95-4525-AF8A-64226578DA63}"/>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38101</xdr:colOff>
      <xdr:row>0</xdr:row>
      <xdr:rowOff>1</xdr:rowOff>
    </xdr:from>
    <xdr:ext cx="647700" cy="971076"/>
    <xdr:pic>
      <xdr:nvPicPr>
        <xdr:cNvPr id="12" name="Imagen 2">
          <a:extLst>
            <a:ext uri="{FF2B5EF4-FFF2-40B4-BE49-F238E27FC236}">
              <a16:creationId xmlns:a16="http://schemas.microsoft.com/office/drawing/2014/main" id="{568BF31D-8629-4635-8CB9-DBA68F0AF353}"/>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71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457200</xdr:colOff>
      <xdr:row>0</xdr:row>
      <xdr:rowOff>85724</xdr:rowOff>
    </xdr:from>
    <xdr:ext cx="1638300" cy="931096"/>
    <xdr:pic>
      <xdr:nvPicPr>
        <xdr:cNvPr id="13" name="Imagen 12">
          <a:extLst>
            <a:ext uri="{FF2B5EF4-FFF2-40B4-BE49-F238E27FC236}">
              <a16:creationId xmlns:a16="http://schemas.microsoft.com/office/drawing/2014/main" id="{ACC0378E-ABBC-48DB-9760-F2843C58302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419600" y="85724"/>
          <a:ext cx="1638300" cy="931096"/>
        </a:xfrm>
        <a:prstGeom prst="rect">
          <a:avLst/>
        </a:prstGeom>
      </xdr:spPr>
    </xdr:pic>
    <xdr:clientData/>
  </xdr:oneCellAnchor>
  <xdr:twoCellAnchor>
    <xdr:from>
      <xdr:col>1</xdr:col>
      <xdr:colOff>419100</xdr:colOff>
      <xdr:row>0</xdr:row>
      <xdr:rowOff>45194</xdr:rowOff>
    </xdr:from>
    <xdr:to>
      <xdr:col>5</xdr:col>
      <xdr:colOff>295275</xdr:colOff>
      <xdr:row>0</xdr:row>
      <xdr:rowOff>904875</xdr:rowOff>
    </xdr:to>
    <xdr:sp macro="" textlink="">
      <xdr:nvSpPr>
        <xdr:cNvPr id="14" name="AutoShape 3">
          <a:extLst>
            <a:ext uri="{FF2B5EF4-FFF2-40B4-BE49-F238E27FC236}">
              <a16:creationId xmlns:a16="http://schemas.microsoft.com/office/drawing/2014/main" id="{46CF6E52-C299-4E03-B513-4534B97662CB}"/>
            </a:ext>
          </a:extLst>
        </xdr:cNvPr>
        <xdr:cNvSpPr>
          <a:spLocks noChangeArrowheads="1"/>
        </xdr:cNvSpPr>
      </xdr:nvSpPr>
      <xdr:spPr bwMode="auto">
        <a:xfrm>
          <a:off x="933450" y="45194"/>
          <a:ext cx="3286125"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32</xdr:row>
      <xdr:rowOff>1</xdr:rowOff>
    </xdr:from>
    <xdr:ext cx="647700" cy="971076"/>
    <xdr:pic>
      <xdr:nvPicPr>
        <xdr:cNvPr id="2" name="Imagen 2">
          <a:extLst>
            <a:ext uri="{FF2B5EF4-FFF2-40B4-BE49-F238E27FC236}">
              <a16:creationId xmlns:a16="http://schemas.microsoft.com/office/drawing/2014/main" id="{84579CA4-EC06-4A03-B33A-525AB3FE4681}"/>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71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457200</xdr:colOff>
      <xdr:row>32</xdr:row>
      <xdr:rowOff>85724</xdr:rowOff>
    </xdr:from>
    <xdr:ext cx="1638300" cy="931096"/>
    <xdr:pic>
      <xdr:nvPicPr>
        <xdr:cNvPr id="3" name="Imagen 2">
          <a:extLst>
            <a:ext uri="{FF2B5EF4-FFF2-40B4-BE49-F238E27FC236}">
              <a16:creationId xmlns:a16="http://schemas.microsoft.com/office/drawing/2014/main" id="{87ED4787-194C-466D-91D0-2130EBF8D3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381500" y="85724"/>
          <a:ext cx="1638300" cy="931096"/>
        </a:xfrm>
        <a:prstGeom prst="rect">
          <a:avLst/>
        </a:prstGeom>
      </xdr:spPr>
    </xdr:pic>
    <xdr:clientData/>
  </xdr:oneCellAnchor>
  <xdr:twoCellAnchor>
    <xdr:from>
      <xdr:col>1</xdr:col>
      <xdr:colOff>419100</xdr:colOff>
      <xdr:row>32</xdr:row>
      <xdr:rowOff>45194</xdr:rowOff>
    </xdr:from>
    <xdr:to>
      <xdr:col>5</xdr:col>
      <xdr:colOff>295275</xdr:colOff>
      <xdr:row>32</xdr:row>
      <xdr:rowOff>904875</xdr:rowOff>
    </xdr:to>
    <xdr:sp macro="" textlink="">
      <xdr:nvSpPr>
        <xdr:cNvPr id="4" name="AutoShape 3">
          <a:extLst>
            <a:ext uri="{FF2B5EF4-FFF2-40B4-BE49-F238E27FC236}">
              <a16:creationId xmlns:a16="http://schemas.microsoft.com/office/drawing/2014/main" id="{B481247B-59B0-4D17-B09D-F22993B8E3DB}"/>
            </a:ext>
          </a:extLst>
        </xdr:cNvPr>
        <xdr:cNvSpPr>
          <a:spLocks noChangeArrowheads="1"/>
        </xdr:cNvSpPr>
      </xdr:nvSpPr>
      <xdr:spPr bwMode="auto">
        <a:xfrm>
          <a:off x="933450" y="45194"/>
          <a:ext cx="3286125"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38101</xdr:colOff>
      <xdr:row>64</xdr:row>
      <xdr:rowOff>1</xdr:rowOff>
    </xdr:from>
    <xdr:ext cx="647700" cy="971076"/>
    <xdr:pic>
      <xdr:nvPicPr>
        <xdr:cNvPr id="22" name="Imagen 2">
          <a:extLst>
            <a:ext uri="{FF2B5EF4-FFF2-40B4-BE49-F238E27FC236}">
              <a16:creationId xmlns:a16="http://schemas.microsoft.com/office/drawing/2014/main" id="{7154D2CE-A2FA-401D-8A64-C9A5E2C9DDE9}"/>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38101" y="1"/>
          <a:ext cx="647700" cy="971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457200</xdr:colOff>
      <xdr:row>64</xdr:row>
      <xdr:rowOff>85724</xdr:rowOff>
    </xdr:from>
    <xdr:ext cx="1638300" cy="931096"/>
    <xdr:pic>
      <xdr:nvPicPr>
        <xdr:cNvPr id="23" name="Imagen 22">
          <a:extLst>
            <a:ext uri="{FF2B5EF4-FFF2-40B4-BE49-F238E27FC236}">
              <a16:creationId xmlns:a16="http://schemas.microsoft.com/office/drawing/2014/main" id="{3F9C775F-2204-4199-8788-DE3C72C21F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381500" y="85724"/>
          <a:ext cx="1638300" cy="931096"/>
        </a:xfrm>
        <a:prstGeom prst="rect">
          <a:avLst/>
        </a:prstGeom>
      </xdr:spPr>
    </xdr:pic>
    <xdr:clientData/>
  </xdr:oneCellAnchor>
  <xdr:twoCellAnchor>
    <xdr:from>
      <xdr:col>1</xdr:col>
      <xdr:colOff>419100</xdr:colOff>
      <xdr:row>64</xdr:row>
      <xdr:rowOff>45194</xdr:rowOff>
    </xdr:from>
    <xdr:to>
      <xdr:col>5</xdr:col>
      <xdr:colOff>295275</xdr:colOff>
      <xdr:row>64</xdr:row>
      <xdr:rowOff>904875</xdr:rowOff>
    </xdr:to>
    <xdr:sp macro="" textlink="">
      <xdr:nvSpPr>
        <xdr:cNvPr id="24" name="AutoShape 3">
          <a:extLst>
            <a:ext uri="{FF2B5EF4-FFF2-40B4-BE49-F238E27FC236}">
              <a16:creationId xmlns:a16="http://schemas.microsoft.com/office/drawing/2014/main" id="{51C496B6-F8DB-4146-94F8-EC909D19A281}"/>
            </a:ext>
          </a:extLst>
        </xdr:cNvPr>
        <xdr:cNvSpPr>
          <a:spLocks noChangeArrowheads="1"/>
        </xdr:cNvSpPr>
      </xdr:nvSpPr>
      <xdr:spPr bwMode="auto">
        <a:xfrm>
          <a:off x="933450" y="45194"/>
          <a:ext cx="3286125" cy="85968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9</xdr:col>
      <xdr:colOff>381000</xdr:colOff>
      <xdr:row>32</xdr:row>
      <xdr:rowOff>114300</xdr:rowOff>
    </xdr:from>
    <xdr:to>
      <xdr:col>12</xdr:col>
      <xdr:colOff>480758</xdr:colOff>
      <xdr:row>32</xdr:row>
      <xdr:rowOff>965947</xdr:rowOff>
    </xdr:to>
    <xdr:grpSp>
      <xdr:nvGrpSpPr>
        <xdr:cNvPr id="32" name="Grupo 31">
          <a:extLst>
            <a:ext uri="{FF2B5EF4-FFF2-40B4-BE49-F238E27FC236}">
              <a16:creationId xmlns:a16="http://schemas.microsoft.com/office/drawing/2014/main" id="{36B812AC-F118-4349-9F7B-0F395D660F4A}"/>
            </a:ext>
          </a:extLst>
        </xdr:cNvPr>
        <xdr:cNvGrpSpPr/>
      </xdr:nvGrpSpPr>
      <xdr:grpSpPr>
        <a:xfrm>
          <a:off x="6362700" y="7572375"/>
          <a:ext cx="1642808" cy="851647"/>
          <a:chOff x="9549558" y="312757"/>
          <a:chExt cx="1209931" cy="468268"/>
        </a:xfrm>
      </xdr:grpSpPr>
      <xdr:sp macro="" textlink="">
        <xdr:nvSpPr>
          <xdr:cNvPr id="33" name="CuadroTexto 32">
            <a:extLst>
              <a:ext uri="{FF2B5EF4-FFF2-40B4-BE49-F238E27FC236}">
                <a16:creationId xmlns:a16="http://schemas.microsoft.com/office/drawing/2014/main" id="{33192FBD-1240-4A79-9E6B-B64D2BB7FC57}"/>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34" name="CuadroTexto 33">
            <a:extLst>
              <a:ext uri="{FF2B5EF4-FFF2-40B4-BE49-F238E27FC236}">
                <a16:creationId xmlns:a16="http://schemas.microsoft.com/office/drawing/2014/main" id="{7F0D6D82-5EE4-4937-9EED-F012BA223AEE}"/>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35" name="CuadroTexto 34">
            <a:extLst>
              <a:ext uri="{FF2B5EF4-FFF2-40B4-BE49-F238E27FC236}">
                <a16:creationId xmlns:a16="http://schemas.microsoft.com/office/drawing/2014/main" id="{63B9E059-D65C-42DC-B226-8505EFDFD0B2}"/>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36" name="CuadroTexto 35">
            <a:extLst>
              <a:ext uri="{FF2B5EF4-FFF2-40B4-BE49-F238E27FC236}">
                <a16:creationId xmlns:a16="http://schemas.microsoft.com/office/drawing/2014/main" id="{CD8A9E99-3FA0-49CA-BD1E-A529A5D5F162}"/>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37" name="CuadroTexto 36">
            <a:extLst>
              <a:ext uri="{FF2B5EF4-FFF2-40B4-BE49-F238E27FC236}">
                <a16:creationId xmlns:a16="http://schemas.microsoft.com/office/drawing/2014/main" id="{AD30E14E-5D41-43BB-B348-FA7297B42FE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38" name="CuadroTexto 37">
            <a:extLst>
              <a:ext uri="{FF2B5EF4-FFF2-40B4-BE49-F238E27FC236}">
                <a16:creationId xmlns:a16="http://schemas.microsoft.com/office/drawing/2014/main" id="{6F44C775-5AE4-49FD-996F-38A179329D4D}"/>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9</xdr:col>
      <xdr:colOff>400050</xdr:colOff>
      <xdr:row>64</xdr:row>
      <xdr:rowOff>85725</xdr:rowOff>
    </xdr:from>
    <xdr:to>
      <xdr:col>12</xdr:col>
      <xdr:colOff>499808</xdr:colOff>
      <xdr:row>64</xdr:row>
      <xdr:rowOff>937372</xdr:rowOff>
    </xdr:to>
    <xdr:grpSp>
      <xdr:nvGrpSpPr>
        <xdr:cNvPr id="39" name="Grupo 38">
          <a:extLst>
            <a:ext uri="{FF2B5EF4-FFF2-40B4-BE49-F238E27FC236}">
              <a16:creationId xmlns:a16="http://schemas.microsoft.com/office/drawing/2014/main" id="{2EF5147E-598D-4F7A-953B-25241A94261B}"/>
            </a:ext>
          </a:extLst>
        </xdr:cNvPr>
        <xdr:cNvGrpSpPr/>
      </xdr:nvGrpSpPr>
      <xdr:grpSpPr>
        <a:xfrm>
          <a:off x="6381750" y="15173325"/>
          <a:ext cx="1642808" cy="851647"/>
          <a:chOff x="9549558" y="312757"/>
          <a:chExt cx="1209931" cy="468268"/>
        </a:xfrm>
      </xdr:grpSpPr>
      <xdr:sp macro="" textlink="">
        <xdr:nvSpPr>
          <xdr:cNvPr id="40" name="CuadroTexto 39">
            <a:extLst>
              <a:ext uri="{FF2B5EF4-FFF2-40B4-BE49-F238E27FC236}">
                <a16:creationId xmlns:a16="http://schemas.microsoft.com/office/drawing/2014/main" id="{511CD6EE-FD57-42B0-AA63-766AF60DD4F2}"/>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41" name="CuadroTexto 40">
            <a:extLst>
              <a:ext uri="{FF2B5EF4-FFF2-40B4-BE49-F238E27FC236}">
                <a16:creationId xmlns:a16="http://schemas.microsoft.com/office/drawing/2014/main" id="{1EA71188-DB31-4120-8E39-A6A6ABF5A8B6}"/>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42" name="CuadroTexto 41">
            <a:extLst>
              <a:ext uri="{FF2B5EF4-FFF2-40B4-BE49-F238E27FC236}">
                <a16:creationId xmlns:a16="http://schemas.microsoft.com/office/drawing/2014/main" id="{EB5360E3-A431-4B25-8AF7-75C49EA2889F}"/>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43" name="CuadroTexto 42">
            <a:extLst>
              <a:ext uri="{FF2B5EF4-FFF2-40B4-BE49-F238E27FC236}">
                <a16:creationId xmlns:a16="http://schemas.microsoft.com/office/drawing/2014/main" id="{F6A2097E-978E-4DCB-8266-73124ED2F929}"/>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44" name="CuadroTexto 43">
            <a:extLst>
              <a:ext uri="{FF2B5EF4-FFF2-40B4-BE49-F238E27FC236}">
                <a16:creationId xmlns:a16="http://schemas.microsoft.com/office/drawing/2014/main" id="{5FE29A59-946B-4525-B020-3989A38FDDE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45" name="CuadroTexto 44">
            <a:extLst>
              <a:ext uri="{FF2B5EF4-FFF2-40B4-BE49-F238E27FC236}">
                <a16:creationId xmlns:a16="http://schemas.microsoft.com/office/drawing/2014/main" id="{054F0321-CBC3-4913-990E-33B87B7D2EE9}"/>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9</xdr:col>
      <xdr:colOff>390525</xdr:colOff>
      <xdr:row>0</xdr:row>
      <xdr:rowOff>114300</xdr:rowOff>
    </xdr:from>
    <xdr:to>
      <xdr:col>12</xdr:col>
      <xdr:colOff>490283</xdr:colOff>
      <xdr:row>0</xdr:row>
      <xdr:rowOff>965947</xdr:rowOff>
    </xdr:to>
    <xdr:grpSp>
      <xdr:nvGrpSpPr>
        <xdr:cNvPr id="46" name="Grupo 45">
          <a:extLst>
            <a:ext uri="{FF2B5EF4-FFF2-40B4-BE49-F238E27FC236}">
              <a16:creationId xmlns:a16="http://schemas.microsoft.com/office/drawing/2014/main" id="{46244A69-FF7F-4818-AAD6-2C79B0A22E9B}"/>
            </a:ext>
          </a:extLst>
        </xdr:cNvPr>
        <xdr:cNvGrpSpPr/>
      </xdr:nvGrpSpPr>
      <xdr:grpSpPr>
        <a:xfrm>
          <a:off x="6372225" y="114300"/>
          <a:ext cx="1642808" cy="851647"/>
          <a:chOff x="9549558" y="312757"/>
          <a:chExt cx="1209931" cy="468268"/>
        </a:xfrm>
      </xdr:grpSpPr>
      <xdr:sp macro="" textlink="">
        <xdr:nvSpPr>
          <xdr:cNvPr id="47" name="CuadroTexto 46">
            <a:extLst>
              <a:ext uri="{FF2B5EF4-FFF2-40B4-BE49-F238E27FC236}">
                <a16:creationId xmlns:a16="http://schemas.microsoft.com/office/drawing/2014/main" id="{55146446-09C3-468A-8221-418DC7FB062F}"/>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48" name="CuadroTexto 47">
            <a:extLst>
              <a:ext uri="{FF2B5EF4-FFF2-40B4-BE49-F238E27FC236}">
                <a16:creationId xmlns:a16="http://schemas.microsoft.com/office/drawing/2014/main" id="{F6654E1B-1CF1-4C8D-A346-1CA9A15B93B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49" name="CuadroTexto 48">
            <a:extLst>
              <a:ext uri="{FF2B5EF4-FFF2-40B4-BE49-F238E27FC236}">
                <a16:creationId xmlns:a16="http://schemas.microsoft.com/office/drawing/2014/main" id="{3F65D695-ACEC-4779-BFB5-F21B77E310C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50" name="CuadroTexto 49">
            <a:extLst>
              <a:ext uri="{FF2B5EF4-FFF2-40B4-BE49-F238E27FC236}">
                <a16:creationId xmlns:a16="http://schemas.microsoft.com/office/drawing/2014/main" id="{59AD0AAA-41F3-4541-8DFE-592EA7D18FE9}"/>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51" name="CuadroTexto 50">
            <a:extLst>
              <a:ext uri="{FF2B5EF4-FFF2-40B4-BE49-F238E27FC236}">
                <a16:creationId xmlns:a16="http://schemas.microsoft.com/office/drawing/2014/main" id="{350B0768-030B-4C12-A7A5-B73BA9EFE157}"/>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52" name="CuadroTexto 51">
            <a:extLst>
              <a:ext uri="{FF2B5EF4-FFF2-40B4-BE49-F238E27FC236}">
                <a16:creationId xmlns:a16="http://schemas.microsoft.com/office/drawing/2014/main" id="{3284182E-D8E2-44BC-851B-8DC8FB99AD47}"/>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158483</xdr:colOff>
      <xdr:row>0</xdr:row>
      <xdr:rowOff>36285</xdr:rowOff>
    </xdr:from>
    <xdr:to>
      <xdr:col>0</xdr:col>
      <xdr:colOff>825500</xdr:colOff>
      <xdr:row>0</xdr:row>
      <xdr:rowOff>889643</xdr:rowOff>
    </xdr:to>
    <xdr:pic>
      <xdr:nvPicPr>
        <xdr:cNvPr id="4" name="Imagen 2">
          <a:extLst>
            <a:ext uri="{FF2B5EF4-FFF2-40B4-BE49-F238E27FC236}">
              <a16:creationId xmlns:a16="http://schemas.microsoft.com/office/drawing/2014/main" id="{71A345BE-F73D-4549-AD19-D15D318BFFB2}"/>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58483" y="3628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1030941</xdr:colOff>
      <xdr:row>0</xdr:row>
      <xdr:rowOff>89647</xdr:rowOff>
    </xdr:from>
    <xdr:to>
      <xdr:col>4</xdr:col>
      <xdr:colOff>133350</xdr:colOff>
      <xdr:row>0</xdr:row>
      <xdr:rowOff>986118</xdr:rowOff>
    </xdr:to>
    <xdr:sp macro="" textlink="">
      <xdr:nvSpPr>
        <xdr:cNvPr id="5" name="AutoShape 3">
          <a:extLst>
            <a:ext uri="{FF2B5EF4-FFF2-40B4-BE49-F238E27FC236}">
              <a16:creationId xmlns:a16="http://schemas.microsoft.com/office/drawing/2014/main" id="{093FEE13-9EDB-41E2-BFA9-728D5714328E}"/>
            </a:ext>
          </a:extLst>
        </xdr:cNvPr>
        <xdr:cNvSpPr>
          <a:spLocks noChangeArrowheads="1"/>
        </xdr:cNvSpPr>
      </xdr:nvSpPr>
      <xdr:spPr bwMode="auto">
        <a:xfrm>
          <a:off x="1030941" y="89647"/>
          <a:ext cx="3779184" cy="89647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4</xdr:col>
      <xdr:colOff>277795</xdr:colOff>
      <xdr:row>0</xdr:row>
      <xdr:rowOff>200025</xdr:rowOff>
    </xdr:from>
    <xdr:to>
      <xdr:col>4</xdr:col>
      <xdr:colOff>1550365</xdr:colOff>
      <xdr:row>0</xdr:row>
      <xdr:rowOff>951139</xdr:rowOff>
    </xdr:to>
    <xdr:pic>
      <xdr:nvPicPr>
        <xdr:cNvPr id="14" name="Imagen 13">
          <a:extLst>
            <a:ext uri="{FF2B5EF4-FFF2-40B4-BE49-F238E27FC236}">
              <a16:creationId xmlns:a16="http://schemas.microsoft.com/office/drawing/2014/main" id="{6D1D2D55-E01B-BA2A-F4D3-E2E1337DC13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54570" y="200025"/>
          <a:ext cx="1272570" cy="751114"/>
        </a:xfrm>
        <a:prstGeom prst="rect">
          <a:avLst/>
        </a:prstGeom>
      </xdr:spPr>
    </xdr:pic>
    <xdr:clientData/>
  </xdr:twoCellAnchor>
  <xdr:oneCellAnchor>
    <xdr:from>
      <xdr:col>0</xdr:col>
      <xdr:colOff>158483</xdr:colOff>
      <xdr:row>17</xdr:row>
      <xdr:rowOff>36285</xdr:rowOff>
    </xdr:from>
    <xdr:ext cx="730517" cy="934598"/>
    <xdr:pic>
      <xdr:nvPicPr>
        <xdr:cNvPr id="25" name="Imagen 2">
          <a:extLst>
            <a:ext uri="{FF2B5EF4-FFF2-40B4-BE49-F238E27FC236}">
              <a16:creationId xmlns:a16="http://schemas.microsoft.com/office/drawing/2014/main" id="{4460E62A-9635-4F09-A092-1E6A8823537E}"/>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58483" y="36285"/>
          <a:ext cx="730517" cy="934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1030941</xdr:colOff>
      <xdr:row>17</xdr:row>
      <xdr:rowOff>89647</xdr:rowOff>
    </xdr:from>
    <xdr:to>
      <xdr:col>4</xdr:col>
      <xdr:colOff>76200</xdr:colOff>
      <xdr:row>17</xdr:row>
      <xdr:rowOff>901700</xdr:rowOff>
    </xdr:to>
    <xdr:sp macro="" textlink="">
      <xdr:nvSpPr>
        <xdr:cNvPr id="26" name="AutoShape 3">
          <a:extLst>
            <a:ext uri="{FF2B5EF4-FFF2-40B4-BE49-F238E27FC236}">
              <a16:creationId xmlns:a16="http://schemas.microsoft.com/office/drawing/2014/main" id="{B678B56F-4B1B-48F5-92AE-7D8A5E0E6E35}"/>
            </a:ext>
          </a:extLst>
        </xdr:cNvPr>
        <xdr:cNvSpPr>
          <a:spLocks noChangeArrowheads="1"/>
        </xdr:cNvSpPr>
      </xdr:nvSpPr>
      <xdr:spPr bwMode="auto">
        <a:xfrm>
          <a:off x="1030941" y="9738472"/>
          <a:ext cx="3722034" cy="81205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400" b="1" i="0" u="none" strike="noStrike" baseline="0">
              <a:solidFill>
                <a:srgbClr val="E3351F"/>
              </a:solidFill>
              <a:latin typeface="Museo Sans Condensed" panose="02000000000000000000" pitchFamily="2" charset="0"/>
              <a:ea typeface="+mn-ea"/>
              <a:cs typeface="+mn-cs"/>
            </a:rPr>
            <a:t>FORMATO EXPEDIENTE DEMOS</a:t>
          </a:r>
          <a:endParaRPr lang="es-CO" sz="8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217469</xdr:colOff>
      <xdr:row>17</xdr:row>
      <xdr:rowOff>166781</xdr:rowOff>
    </xdr:from>
    <xdr:ext cx="1369843" cy="778008"/>
    <xdr:pic>
      <xdr:nvPicPr>
        <xdr:cNvPr id="34" name="Imagen 33">
          <a:extLst>
            <a:ext uri="{FF2B5EF4-FFF2-40B4-BE49-F238E27FC236}">
              <a16:creationId xmlns:a16="http://schemas.microsoft.com/office/drawing/2014/main" id="{55F240B8-CB8B-4CD9-8F6B-B831B6813E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894244" y="9815606"/>
          <a:ext cx="1369843" cy="778008"/>
        </a:xfrm>
        <a:prstGeom prst="rect">
          <a:avLst/>
        </a:prstGeom>
      </xdr:spPr>
    </xdr:pic>
    <xdr:clientData/>
  </xdr:oneCellAnchor>
  <xdr:oneCellAnchor>
    <xdr:from>
      <xdr:col>0</xdr:col>
      <xdr:colOff>124865</xdr:colOff>
      <xdr:row>43</xdr:row>
      <xdr:rowOff>36285</xdr:rowOff>
    </xdr:from>
    <xdr:ext cx="667017" cy="853358"/>
    <xdr:pic>
      <xdr:nvPicPr>
        <xdr:cNvPr id="2" name="Imagen 2">
          <a:extLst>
            <a:ext uri="{FF2B5EF4-FFF2-40B4-BE49-F238E27FC236}">
              <a16:creationId xmlns:a16="http://schemas.microsoft.com/office/drawing/2014/main" id="{FDCABF16-AA82-4810-A0C2-B6395534003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24865" y="1946728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1030941</xdr:colOff>
      <xdr:row>43</xdr:row>
      <xdr:rowOff>78441</xdr:rowOff>
    </xdr:from>
    <xdr:to>
      <xdr:col>4</xdr:col>
      <xdr:colOff>247650</xdr:colOff>
      <xdr:row>44</xdr:row>
      <xdr:rowOff>765923</xdr:rowOff>
    </xdr:to>
    <xdr:sp macro="" textlink="">
      <xdr:nvSpPr>
        <xdr:cNvPr id="3" name="AutoShape 3">
          <a:extLst>
            <a:ext uri="{FF2B5EF4-FFF2-40B4-BE49-F238E27FC236}">
              <a16:creationId xmlns:a16="http://schemas.microsoft.com/office/drawing/2014/main" id="{8E046D7F-DD19-446E-BF9D-4B4324837189}"/>
            </a:ext>
          </a:extLst>
        </xdr:cNvPr>
        <xdr:cNvSpPr>
          <a:spLocks noChangeArrowheads="1"/>
        </xdr:cNvSpPr>
      </xdr:nvSpPr>
      <xdr:spPr bwMode="auto">
        <a:xfrm>
          <a:off x="1030941" y="19585641"/>
          <a:ext cx="3893484" cy="877982"/>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328222</xdr:colOff>
      <xdr:row>44</xdr:row>
      <xdr:rowOff>20170</xdr:rowOff>
    </xdr:from>
    <xdr:ext cx="1287532" cy="731744"/>
    <xdr:pic>
      <xdr:nvPicPr>
        <xdr:cNvPr id="21" name="Imagen 20">
          <a:extLst>
            <a:ext uri="{FF2B5EF4-FFF2-40B4-BE49-F238E27FC236}">
              <a16:creationId xmlns:a16="http://schemas.microsoft.com/office/drawing/2014/main" id="{9009E7B9-3F87-45CE-B442-F1A446A097E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004997" y="19717870"/>
          <a:ext cx="1287532" cy="731744"/>
        </a:xfrm>
        <a:prstGeom prst="rect">
          <a:avLst/>
        </a:prstGeom>
      </xdr:spPr>
    </xdr:pic>
    <xdr:clientData/>
  </xdr:oneCellAnchor>
  <xdr:oneCellAnchor>
    <xdr:from>
      <xdr:col>0</xdr:col>
      <xdr:colOff>209283</xdr:colOff>
      <xdr:row>70</xdr:row>
      <xdr:rowOff>36285</xdr:rowOff>
    </xdr:from>
    <xdr:ext cx="667017" cy="853358"/>
    <xdr:pic>
      <xdr:nvPicPr>
        <xdr:cNvPr id="22" name="Imagen 2">
          <a:extLst>
            <a:ext uri="{FF2B5EF4-FFF2-40B4-BE49-F238E27FC236}">
              <a16:creationId xmlns:a16="http://schemas.microsoft.com/office/drawing/2014/main" id="{E2A12402-B535-4FCA-B573-5C507FB2FA9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2819218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70</xdr:row>
      <xdr:rowOff>78440</xdr:rowOff>
    </xdr:from>
    <xdr:to>
      <xdr:col>4</xdr:col>
      <xdr:colOff>285750</xdr:colOff>
      <xdr:row>71</xdr:row>
      <xdr:rowOff>739587</xdr:rowOff>
    </xdr:to>
    <xdr:sp macro="" textlink="">
      <xdr:nvSpPr>
        <xdr:cNvPr id="23" name="AutoShape 3">
          <a:extLst>
            <a:ext uri="{FF2B5EF4-FFF2-40B4-BE49-F238E27FC236}">
              <a16:creationId xmlns:a16="http://schemas.microsoft.com/office/drawing/2014/main" id="{35585359-6EC3-4CF6-9126-4F25091266BE}"/>
            </a:ext>
          </a:extLst>
        </xdr:cNvPr>
        <xdr:cNvSpPr>
          <a:spLocks noChangeArrowheads="1"/>
        </xdr:cNvSpPr>
      </xdr:nvSpPr>
      <xdr:spPr bwMode="auto">
        <a:xfrm>
          <a:off x="1005541" y="29482115"/>
          <a:ext cx="3956984" cy="851647"/>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404048</xdr:colOff>
      <xdr:row>71</xdr:row>
      <xdr:rowOff>8523</xdr:rowOff>
    </xdr:from>
    <xdr:ext cx="1198596" cy="681199"/>
    <xdr:pic>
      <xdr:nvPicPr>
        <xdr:cNvPr id="41" name="Imagen 40">
          <a:extLst>
            <a:ext uri="{FF2B5EF4-FFF2-40B4-BE49-F238E27FC236}">
              <a16:creationId xmlns:a16="http://schemas.microsoft.com/office/drawing/2014/main" id="{95844347-1823-41F3-A874-DE57DB1DEE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080823" y="29602698"/>
          <a:ext cx="1198596" cy="681199"/>
        </a:xfrm>
        <a:prstGeom prst="rect">
          <a:avLst/>
        </a:prstGeom>
      </xdr:spPr>
    </xdr:pic>
    <xdr:clientData/>
  </xdr:oneCellAnchor>
  <xdr:oneCellAnchor>
    <xdr:from>
      <xdr:col>0</xdr:col>
      <xdr:colOff>161658</xdr:colOff>
      <xdr:row>96</xdr:row>
      <xdr:rowOff>93435</xdr:rowOff>
    </xdr:from>
    <xdr:ext cx="667017" cy="853358"/>
    <xdr:pic>
      <xdr:nvPicPr>
        <xdr:cNvPr id="72" name="Imagen 2">
          <a:extLst>
            <a:ext uri="{FF2B5EF4-FFF2-40B4-BE49-F238E27FC236}">
              <a16:creationId xmlns:a16="http://schemas.microsoft.com/office/drawing/2014/main" id="{FE191D5F-EDF7-4F12-8F02-87EF3CEABB5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61658" y="39422160"/>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96</xdr:row>
      <xdr:rowOff>56030</xdr:rowOff>
    </xdr:from>
    <xdr:to>
      <xdr:col>4</xdr:col>
      <xdr:colOff>381000</xdr:colOff>
      <xdr:row>97</xdr:row>
      <xdr:rowOff>773205</xdr:rowOff>
    </xdr:to>
    <xdr:sp macro="" textlink="">
      <xdr:nvSpPr>
        <xdr:cNvPr id="73" name="AutoShape 3">
          <a:extLst>
            <a:ext uri="{FF2B5EF4-FFF2-40B4-BE49-F238E27FC236}">
              <a16:creationId xmlns:a16="http://schemas.microsoft.com/office/drawing/2014/main" id="{CA1CA500-DCDA-4362-AEA5-2703C4A568C5}"/>
            </a:ext>
          </a:extLst>
        </xdr:cNvPr>
        <xdr:cNvSpPr>
          <a:spLocks noChangeArrowheads="1"/>
        </xdr:cNvSpPr>
      </xdr:nvSpPr>
      <xdr:spPr bwMode="auto">
        <a:xfrm>
          <a:off x="1005541" y="39384755"/>
          <a:ext cx="4052234" cy="90767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446070</xdr:colOff>
      <xdr:row>97</xdr:row>
      <xdr:rowOff>46623</xdr:rowOff>
    </xdr:from>
    <xdr:ext cx="1144606" cy="650515"/>
    <xdr:pic>
      <xdr:nvPicPr>
        <xdr:cNvPr id="81" name="Imagen 80">
          <a:extLst>
            <a:ext uri="{FF2B5EF4-FFF2-40B4-BE49-F238E27FC236}">
              <a16:creationId xmlns:a16="http://schemas.microsoft.com/office/drawing/2014/main" id="{B127AA7C-22D9-4576-B1E3-69F25BEED85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122845" y="39565848"/>
          <a:ext cx="1144606" cy="650515"/>
        </a:xfrm>
        <a:prstGeom prst="rect">
          <a:avLst/>
        </a:prstGeom>
      </xdr:spPr>
    </xdr:pic>
    <xdr:clientData/>
  </xdr:oneCellAnchor>
  <xdr:oneCellAnchor>
    <xdr:from>
      <xdr:col>0</xdr:col>
      <xdr:colOff>209283</xdr:colOff>
      <xdr:row>120</xdr:row>
      <xdr:rowOff>36285</xdr:rowOff>
    </xdr:from>
    <xdr:ext cx="667017" cy="853358"/>
    <xdr:pic>
      <xdr:nvPicPr>
        <xdr:cNvPr id="112" name="Imagen 2">
          <a:extLst>
            <a:ext uri="{FF2B5EF4-FFF2-40B4-BE49-F238E27FC236}">
              <a16:creationId xmlns:a16="http://schemas.microsoft.com/office/drawing/2014/main" id="{F351CCAE-AE17-4DB3-AE7B-CD6F5B8993B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39384060"/>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994335</xdr:colOff>
      <xdr:row>120</xdr:row>
      <xdr:rowOff>33620</xdr:rowOff>
    </xdr:from>
    <xdr:to>
      <xdr:col>4</xdr:col>
      <xdr:colOff>361950</xdr:colOff>
      <xdr:row>121</xdr:row>
      <xdr:rowOff>694766</xdr:rowOff>
    </xdr:to>
    <xdr:sp macro="" textlink="">
      <xdr:nvSpPr>
        <xdr:cNvPr id="113" name="AutoShape 3">
          <a:extLst>
            <a:ext uri="{FF2B5EF4-FFF2-40B4-BE49-F238E27FC236}">
              <a16:creationId xmlns:a16="http://schemas.microsoft.com/office/drawing/2014/main" id="{940D627D-4F6D-4EB2-B91C-99EC5B8D404D}"/>
            </a:ext>
          </a:extLst>
        </xdr:cNvPr>
        <xdr:cNvSpPr>
          <a:spLocks noChangeArrowheads="1"/>
        </xdr:cNvSpPr>
      </xdr:nvSpPr>
      <xdr:spPr bwMode="auto">
        <a:xfrm>
          <a:off x="994335" y="49325495"/>
          <a:ext cx="4044390" cy="851646"/>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446631</xdr:colOff>
      <xdr:row>121</xdr:row>
      <xdr:rowOff>678</xdr:rowOff>
    </xdr:from>
    <xdr:ext cx="1144606" cy="650515"/>
    <xdr:pic>
      <xdr:nvPicPr>
        <xdr:cNvPr id="121" name="Imagen 120">
          <a:extLst>
            <a:ext uri="{FF2B5EF4-FFF2-40B4-BE49-F238E27FC236}">
              <a16:creationId xmlns:a16="http://schemas.microsoft.com/office/drawing/2014/main" id="{49141ACF-E711-4F99-9430-4586542DA76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123406" y="49483053"/>
          <a:ext cx="1144606" cy="650515"/>
        </a:xfrm>
        <a:prstGeom prst="rect">
          <a:avLst/>
        </a:prstGeom>
      </xdr:spPr>
    </xdr:pic>
    <xdr:clientData/>
  </xdr:oneCellAnchor>
  <xdr:oneCellAnchor>
    <xdr:from>
      <xdr:col>0</xdr:col>
      <xdr:colOff>209283</xdr:colOff>
      <xdr:row>140</xdr:row>
      <xdr:rowOff>36285</xdr:rowOff>
    </xdr:from>
    <xdr:ext cx="667017" cy="853358"/>
    <xdr:pic>
      <xdr:nvPicPr>
        <xdr:cNvPr id="122" name="Imagen 2">
          <a:extLst>
            <a:ext uri="{FF2B5EF4-FFF2-40B4-BE49-F238E27FC236}">
              <a16:creationId xmlns:a16="http://schemas.microsoft.com/office/drawing/2014/main" id="{7F3BCF00-BBE6-4B1F-92CE-7D040A0BCEB3}"/>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4937578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140</xdr:row>
      <xdr:rowOff>78443</xdr:rowOff>
    </xdr:from>
    <xdr:to>
      <xdr:col>4</xdr:col>
      <xdr:colOff>381000</xdr:colOff>
      <xdr:row>141</xdr:row>
      <xdr:rowOff>795617</xdr:rowOff>
    </xdr:to>
    <xdr:sp macro="" textlink="">
      <xdr:nvSpPr>
        <xdr:cNvPr id="123" name="AutoShape 3">
          <a:extLst>
            <a:ext uri="{FF2B5EF4-FFF2-40B4-BE49-F238E27FC236}">
              <a16:creationId xmlns:a16="http://schemas.microsoft.com/office/drawing/2014/main" id="{6BBBF32A-5060-470A-9F0C-D6AEDBF11916}"/>
            </a:ext>
          </a:extLst>
        </xdr:cNvPr>
        <xdr:cNvSpPr>
          <a:spLocks noChangeArrowheads="1"/>
        </xdr:cNvSpPr>
      </xdr:nvSpPr>
      <xdr:spPr bwMode="auto">
        <a:xfrm>
          <a:off x="1005541" y="59333468"/>
          <a:ext cx="4052234" cy="907674"/>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465120</xdr:colOff>
      <xdr:row>141</xdr:row>
      <xdr:rowOff>46623</xdr:rowOff>
    </xdr:from>
    <xdr:ext cx="1144606" cy="650515"/>
    <xdr:pic>
      <xdr:nvPicPr>
        <xdr:cNvPr id="131" name="Imagen 130">
          <a:extLst>
            <a:ext uri="{FF2B5EF4-FFF2-40B4-BE49-F238E27FC236}">
              <a16:creationId xmlns:a16="http://schemas.microsoft.com/office/drawing/2014/main" id="{679F4C32-D438-4554-B3DD-52C069B3EF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141895" y="59492148"/>
          <a:ext cx="1144606" cy="650515"/>
        </a:xfrm>
        <a:prstGeom prst="rect">
          <a:avLst/>
        </a:prstGeom>
      </xdr:spPr>
    </xdr:pic>
    <xdr:clientData/>
  </xdr:oneCellAnchor>
  <xdr:oneCellAnchor>
    <xdr:from>
      <xdr:col>0</xdr:col>
      <xdr:colOff>209283</xdr:colOff>
      <xdr:row>164</xdr:row>
      <xdr:rowOff>36285</xdr:rowOff>
    </xdr:from>
    <xdr:ext cx="667017" cy="853358"/>
    <xdr:pic>
      <xdr:nvPicPr>
        <xdr:cNvPr id="132" name="Imagen 2">
          <a:extLst>
            <a:ext uri="{FF2B5EF4-FFF2-40B4-BE49-F238E27FC236}">
              <a16:creationId xmlns:a16="http://schemas.microsoft.com/office/drawing/2014/main" id="{6D75B592-4BFB-4738-A582-E273007CC0C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5949133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164</xdr:row>
      <xdr:rowOff>89647</xdr:rowOff>
    </xdr:from>
    <xdr:to>
      <xdr:col>4</xdr:col>
      <xdr:colOff>285750</xdr:colOff>
      <xdr:row>165</xdr:row>
      <xdr:rowOff>773206</xdr:rowOff>
    </xdr:to>
    <xdr:sp macro="" textlink="">
      <xdr:nvSpPr>
        <xdr:cNvPr id="133" name="AutoShape 3">
          <a:extLst>
            <a:ext uri="{FF2B5EF4-FFF2-40B4-BE49-F238E27FC236}">
              <a16:creationId xmlns:a16="http://schemas.microsoft.com/office/drawing/2014/main" id="{BC1B1E43-38D5-4CFC-AADE-CE2B29532A71}"/>
            </a:ext>
          </a:extLst>
        </xdr:cNvPr>
        <xdr:cNvSpPr>
          <a:spLocks noChangeArrowheads="1"/>
        </xdr:cNvSpPr>
      </xdr:nvSpPr>
      <xdr:spPr bwMode="auto">
        <a:xfrm>
          <a:off x="1005541" y="69298297"/>
          <a:ext cx="3956984" cy="87405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390746</xdr:colOff>
      <xdr:row>165</xdr:row>
      <xdr:rowOff>27573</xdr:rowOff>
    </xdr:from>
    <xdr:ext cx="1238030" cy="703611"/>
    <xdr:pic>
      <xdr:nvPicPr>
        <xdr:cNvPr id="141" name="Imagen 140">
          <a:extLst>
            <a:ext uri="{FF2B5EF4-FFF2-40B4-BE49-F238E27FC236}">
              <a16:creationId xmlns:a16="http://schemas.microsoft.com/office/drawing/2014/main" id="{362FC6CF-5BCF-49BB-9CAF-44FFA8A807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067521" y="69426723"/>
          <a:ext cx="1238030" cy="703611"/>
        </a:xfrm>
        <a:prstGeom prst="rect">
          <a:avLst/>
        </a:prstGeom>
      </xdr:spPr>
    </xdr:pic>
    <xdr:clientData/>
  </xdr:oneCellAnchor>
  <xdr:oneCellAnchor>
    <xdr:from>
      <xdr:col>0</xdr:col>
      <xdr:colOff>209283</xdr:colOff>
      <xdr:row>186</xdr:row>
      <xdr:rowOff>36285</xdr:rowOff>
    </xdr:from>
    <xdr:ext cx="667017" cy="853358"/>
    <xdr:pic>
      <xdr:nvPicPr>
        <xdr:cNvPr id="142" name="Imagen 2">
          <a:extLst>
            <a:ext uri="{FF2B5EF4-FFF2-40B4-BE49-F238E27FC236}">
              <a16:creationId xmlns:a16="http://schemas.microsoft.com/office/drawing/2014/main" id="{0DFB71B8-EEA5-4968-BBB6-55DDC988A96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69502110"/>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186</xdr:row>
      <xdr:rowOff>44824</xdr:rowOff>
    </xdr:from>
    <xdr:to>
      <xdr:col>4</xdr:col>
      <xdr:colOff>400050</xdr:colOff>
      <xdr:row>187</xdr:row>
      <xdr:rowOff>773206</xdr:rowOff>
    </xdr:to>
    <xdr:sp macro="" textlink="">
      <xdr:nvSpPr>
        <xdr:cNvPr id="143" name="AutoShape 3">
          <a:extLst>
            <a:ext uri="{FF2B5EF4-FFF2-40B4-BE49-F238E27FC236}">
              <a16:creationId xmlns:a16="http://schemas.microsoft.com/office/drawing/2014/main" id="{BBB4FFE2-24D1-40A9-9357-5672BEA0A9DA}"/>
            </a:ext>
          </a:extLst>
        </xdr:cNvPr>
        <xdr:cNvSpPr>
          <a:spLocks noChangeArrowheads="1"/>
        </xdr:cNvSpPr>
      </xdr:nvSpPr>
      <xdr:spPr bwMode="auto">
        <a:xfrm>
          <a:off x="1005541" y="79283299"/>
          <a:ext cx="4071284" cy="928407"/>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474645</xdr:colOff>
      <xdr:row>187</xdr:row>
      <xdr:rowOff>103773</xdr:rowOff>
    </xdr:from>
    <xdr:ext cx="1144606" cy="650515"/>
    <xdr:pic>
      <xdr:nvPicPr>
        <xdr:cNvPr id="151" name="Imagen 150">
          <a:extLst>
            <a:ext uri="{FF2B5EF4-FFF2-40B4-BE49-F238E27FC236}">
              <a16:creationId xmlns:a16="http://schemas.microsoft.com/office/drawing/2014/main" id="{DB6648FC-CC3E-4C9D-B35C-3D01527357E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151420" y="79542273"/>
          <a:ext cx="1144606" cy="650515"/>
        </a:xfrm>
        <a:prstGeom prst="rect">
          <a:avLst/>
        </a:prstGeom>
      </xdr:spPr>
    </xdr:pic>
    <xdr:clientData/>
  </xdr:oneCellAnchor>
  <xdr:oneCellAnchor>
    <xdr:from>
      <xdr:col>0</xdr:col>
      <xdr:colOff>209283</xdr:colOff>
      <xdr:row>210</xdr:row>
      <xdr:rowOff>55335</xdr:rowOff>
    </xdr:from>
    <xdr:ext cx="667017" cy="853358"/>
    <xdr:pic>
      <xdr:nvPicPr>
        <xdr:cNvPr id="162" name="Imagen 2">
          <a:extLst>
            <a:ext uri="{FF2B5EF4-FFF2-40B4-BE49-F238E27FC236}">
              <a16:creationId xmlns:a16="http://schemas.microsoft.com/office/drawing/2014/main" id="{DF9DDF11-9E4E-4C57-BB32-6AC4629DD344}"/>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89161710"/>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1024591</xdr:colOff>
      <xdr:row>210</xdr:row>
      <xdr:rowOff>56030</xdr:rowOff>
    </xdr:from>
    <xdr:to>
      <xdr:col>4</xdr:col>
      <xdr:colOff>209550</xdr:colOff>
      <xdr:row>211</xdr:row>
      <xdr:rowOff>761999</xdr:rowOff>
    </xdr:to>
    <xdr:sp macro="" textlink="">
      <xdr:nvSpPr>
        <xdr:cNvPr id="163" name="AutoShape 3">
          <a:extLst>
            <a:ext uri="{FF2B5EF4-FFF2-40B4-BE49-F238E27FC236}">
              <a16:creationId xmlns:a16="http://schemas.microsoft.com/office/drawing/2014/main" id="{615B842A-9B4D-4267-9683-002680DE0AE3}"/>
            </a:ext>
          </a:extLst>
        </xdr:cNvPr>
        <xdr:cNvSpPr>
          <a:spLocks noChangeArrowheads="1"/>
        </xdr:cNvSpPr>
      </xdr:nvSpPr>
      <xdr:spPr bwMode="auto">
        <a:xfrm>
          <a:off x="1024591" y="89162405"/>
          <a:ext cx="3861734" cy="89646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312529</xdr:colOff>
      <xdr:row>210</xdr:row>
      <xdr:rowOff>151398</xdr:rowOff>
    </xdr:from>
    <xdr:ext cx="1325772" cy="753477"/>
    <xdr:pic>
      <xdr:nvPicPr>
        <xdr:cNvPr id="171" name="Imagen 170">
          <a:extLst>
            <a:ext uri="{FF2B5EF4-FFF2-40B4-BE49-F238E27FC236}">
              <a16:creationId xmlns:a16="http://schemas.microsoft.com/office/drawing/2014/main" id="{AC1CE6D6-F24E-46B5-9AF2-8C19E39CC95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89304" y="89257773"/>
          <a:ext cx="1325772" cy="753477"/>
        </a:xfrm>
        <a:prstGeom prst="rect">
          <a:avLst/>
        </a:prstGeom>
      </xdr:spPr>
    </xdr:pic>
    <xdr:clientData/>
  </xdr:oneCellAnchor>
  <xdr:oneCellAnchor>
    <xdr:from>
      <xdr:col>0</xdr:col>
      <xdr:colOff>209283</xdr:colOff>
      <xdr:row>232</xdr:row>
      <xdr:rowOff>36285</xdr:rowOff>
    </xdr:from>
    <xdr:ext cx="667017" cy="853358"/>
    <xdr:pic>
      <xdr:nvPicPr>
        <xdr:cNvPr id="172" name="Imagen 2">
          <a:extLst>
            <a:ext uri="{FF2B5EF4-FFF2-40B4-BE49-F238E27FC236}">
              <a16:creationId xmlns:a16="http://schemas.microsoft.com/office/drawing/2014/main" id="{CB74DCBE-6A65-4A5D-A47A-E420E4852C69}"/>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09283" y="89161710"/>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1005541</xdr:colOff>
      <xdr:row>232</xdr:row>
      <xdr:rowOff>56030</xdr:rowOff>
    </xdr:from>
    <xdr:to>
      <xdr:col>4</xdr:col>
      <xdr:colOff>323850</xdr:colOff>
      <xdr:row>233</xdr:row>
      <xdr:rowOff>717177</xdr:rowOff>
    </xdr:to>
    <xdr:sp macro="" textlink="">
      <xdr:nvSpPr>
        <xdr:cNvPr id="173" name="AutoShape 3">
          <a:extLst>
            <a:ext uri="{FF2B5EF4-FFF2-40B4-BE49-F238E27FC236}">
              <a16:creationId xmlns:a16="http://schemas.microsoft.com/office/drawing/2014/main" id="{49893FD0-7BB2-47E7-9910-89C01DB17EDF}"/>
            </a:ext>
          </a:extLst>
        </xdr:cNvPr>
        <xdr:cNvSpPr>
          <a:spLocks noChangeArrowheads="1"/>
        </xdr:cNvSpPr>
      </xdr:nvSpPr>
      <xdr:spPr bwMode="auto">
        <a:xfrm>
          <a:off x="1005541" y="99087455"/>
          <a:ext cx="3995084" cy="851647"/>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455595</xdr:colOff>
      <xdr:row>232</xdr:row>
      <xdr:rowOff>179973</xdr:rowOff>
    </xdr:from>
    <xdr:ext cx="1144606" cy="650515"/>
    <xdr:pic>
      <xdr:nvPicPr>
        <xdr:cNvPr id="181" name="Imagen 180">
          <a:extLst>
            <a:ext uri="{FF2B5EF4-FFF2-40B4-BE49-F238E27FC236}">
              <a16:creationId xmlns:a16="http://schemas.microsoft.com/office/drawing/2014/main" id="{97A5EE36-6505-4B98-806C-1AAD3E9706F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5132370" y="99211398"/>
          <a:ext cx="1144606" cy="650515"/>
        </a:xfrm>
        <a:prstGeom prst="rect">
          <a:avLst/>
        </a:prstGeom>
      </xdr:spPr>
    </xdr:pic>
    <xdr:clientData/>
  </xdr:oneCellAnchor>
  <xdr:oneCellAnchor>
    <xdr:from>
      <xdr:col>0</xdr:col>
      <xdr:colOff>80415</xdr:colOff>
      <xdr:row>252</xdr:row>
      <xdr:rowOff>43569</xdr:rowOff>
    </xdr:from>
    <xdr:ext cx="667017" cy="853358"/>
    <xdr:pic>
      <xdr:nvPicPr>
        <xdr:cNvPr id="192" name="Imagen 2">
          <a:extLst>
            <a:ext uri="{FF2B5EF4-FFF2-40B4-BE49-F238E27FC236}">
              <a16:creationId xmlns:a16="http://schemas.microsoft.com/office/drawing/2014/main" id="{1276ACBC-A859-416E-AEB0-A4E7A25AFFD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80415" y="108964745"/>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771338</xdr:colOff>
      <xdr:row>252</xdr:row>
      <xdr:rowOff>78068</xdr:rowOff>
    </xdr:from>
    <xdr:to>
      <xdr:col>4</xdr:col>
      <xdr:colOff>114300</xdr:colOff>
      <xdr:row>253</xdr:row>
      <xdr:rowOff>772646</xdr:rowOff>
    </xdr:to>
    <xdr:sp macro="" textlink="">
      <xdr:nvSpPr>
        <xdr:cNvPr id="193" name="AutoShape 3">
          <a:extLst>
            <a:ext uri="{FF2B5EF4-FFF2-40B4-BE49-F238E27FC236}">
              <a16:creationId xmlns:a16="http://schemas.microsoft.com/office/drawing/2014/main" id="{231FFD9A-3A22-40EC-B378-EF62A808D0DA}"/>
            </a:ext>
          </a:extLst>
        </xdr:cNvPr>
        <xdr:cNvSpPr>
          <a:spLocks noChangeArrowheads="1"/>
        </xdr:cNvSpPr>
      </xdr:nvSpPr>
      <xdr:spPr bwMode="auto">
        <a:xfrm>
          <a:off x="771338" y="109025018"/>
          <a:ext cx="4019737" cy="885078"/>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255989</xdr:colOff>
      <xdr:row>252</xdr:row>
      <xdr:rowOff>163724</xdr:rowOff>
    </xdr:from>
    <xdr:ext cx="1342531" cy="763002"/>
    <xdr:pic>
      <xdr:nvPicPr>
        <xdr:cNvPr id="201" name="Imagen 200">
          <a:extLst>
            <a:ext uri="{FF2B5EF4-FFF2-40B4-BE49-F238E27FC236}">
              <a16:creationId xmlns:a16="http://schemas.microsoft.com/office/drawing/2014/main" id="{5C39D1E9-C649-48C6-8BB8-775E951A83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32764" y="109110674"/>
          <a:ext cx="1342531" cy="763002"/>
        </a:xfrm>
        <a:prstGeom prst="rect">
          <a:avLst/>
        </a:prstGeom>
      </xdr:spPr>
    </xdr:pic>
    <xdr:clientData/>
  </xdr:oneCellAnchor>
  <xdr:oneCellAnchor>
    <xdr:from>
      <xdr:col>0</xdr:col>
      <xdr:colOff>114033</xdr:colOff>
      <xdr:row>320</xdr:row>
      <xdr:rowOff>33618</xdr:rowOff>
    </xdr:from>
    <xdr:ext cx="667017" cy="853358"/>
    <xdr:pic>
      <xdr:nvPicPr>
        <xdr:cNvPr id="202" name="Imagen 2">
          <a:extLst>
            <a:ext uri="{FF2B5EF4-FFF2-40B4-BE49-F238E27FC236}">
              <a16:creationId xmlns:a16="http://schemas.microsoft.com/office/drawing/2014/main" id="{6095DC92-3B13-455F-8185-CF2D75707C7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14033" y="138650383"/>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896283</xdr:colOff>
      <xdr:row>320</xdr:row>
      <xdr:rowOff>78441</xdr:rowOff>
    </xdr:from>
    <xdr:to>
      <xdr:col>4</xdr:col>
      <xdr:colOff>190499</xdr:colOff>
      <xdr:row>320</xdr:row>
      <xdr:rowOff>974912</xdr:rowOff>
    </xdr:to>
    <xdr:sp macro="" textlink="">
      <xdr:nvSpPr>
        <xdr:cNvPr id="203" name="AutoShape 3">
          <a:extLst>
            <a:ext uri="{FF2B5EF4-FFF2-40B4-BE49-F238E27FC236}">
              <a16:creationId xmlns:a16="http://schemas.microsoft.com/office/drawing/2014/main" id="{11184D07-CF2C-4962-A4B3-985C6D261F89}"/>
            </a:ext>
          </a:extLst>
        </xdr:cNvPr>
        <xdr:cNvSpPr>
          <a:spLocks noChangeArrowheads="1"/>
        </xdr:cNvSpPr>
      </xdr:nvSpPr>
      <xdr:spPr bwMode="auto">
        <a:xfrm>
          <a:off x="896283" y="138467166"/>
          <a:ext cx="3970991" cy="896471"/>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292408</xdr:colOff>
      <xdr:row>320</xdr:row>
      <xdr:rowOff>221316</xdr:rowOff>
    </xdr:from>
    <xdr:ext cx="1342531" cy="763002"/>
    <xdr:pic>
      <xdr:nvPicPr>
        <xdr:cNvPr id="211" name="Imagen 210">
          <a:extLst>
            <a:ext uri="{FF2B5EF4-FFF2-40B4-BE49-F238E27FC236}">
              <a16:creationId xmlns:a16="http://schemas.microsoft.com/office/drawing/2014/main" id="{2CEBB118-3A14-4C8E-A312-AE7730B3612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69183" y="138610041"/>
          <a:ext cx="1342531" cy="763002"/>
        </a:xfrm>
        <a:prstGeom prst="rect">
          <a:avLst/>
        </a:prstGeom>
      </xdr:spPr>
    </xdr:pic>
    <xdr:clientData/>
  </xdr:oneCellAnchor>
  <xdr:oneCellAnchor>
    <xdr:from>
      <xdr:col>0</xdr:col>
      <xdr:colOff>102827</xdr:colOff>
      <xdr:row>276</xdr:row>
      <xdr:rowOff>65980</xdr:rowOff>
    </xdr:from>
    <xdr:ext cx="667017" cy="853358"/>
    <xdr:pic>
      <xdr:nvPicPr>
        <xdr:cNvPr id="52" name="Imagen 2">
          <a:extLst>
            <a:ext uri="{FF2B5EF4-FFF2-40B4-BE49-F238E27FC236}">
              <a16:creationId xmlns:a16="http://schemas.microsoft.com/office/drawing/2014/main" id="{567A3A0B-D982-427F-AF07-945D5ADBEC6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02827" y="117772568"/>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872191</xdr:colOff>
      <xdr:row>276</xdr:row>
      <xdr:rowOff>66862</xdr:rowOff>
    </xdr:from>
    <xdr:to>
      <xdr:col>4</xdr:col>
      <xdr:colOff>123825</xdr:colOff>
      <xdr:row>277</xdr:row>
      <xdr:rowOff>728382</xdr:rowOff>
    </xdr:to>
    <xdr:sp macro="" textlink="">
      <xdr:nvSpPr>
        <xdr:cNvPr id="53" name="AutoShape 3">
          <a:extLst>
            <a:ext uri="{FF2B5EF4-FFF2-40B4-BE49-F238E27FC236}">
              <a16:creationId xmlns:a16="http://schemas.microsoft.com/office/drawing/2014/main" id="{A915C6AA-A88C-4848-92FF-8CF287C48F11}"/>
            </a:ext>
          </a:extLst>
        </xdr:cNvPr>
        <xdr:cNvSpPr>
          <a:spLocks noChangeArrowheads="1"/>
        </xdr:cNvSpPr>
      </xdr:nvSpPr>
      <xdr:spPr bwMode="auto">
        <a:xfrm>
          <a:off x="872191" y="118929337"/>
          <a:ext cx="3928409" cy="852020"/>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276720</xdr:colOff>
      <xdr:row>276</xdr:row>
      <xdr:rowOff>103773</xdr:rowOff>
    </xdr:from>
    <xdr:ext cx="1342531" cy="763002"/>
    <xdr:pic>
      <xdr:nvPicPr>
        <xdr:cNvPr id="61" name="Imagen 60">
          <a:extLst>
            <a:ext uri="{FF2B5EF4-FFF2-40B4-BE49-F238E27FC236}">
              <a16:creationId xmlns:a16="http://schemas.microsoft.com/office/drawing/2014/main" id="{0977BAE8-3AC7-4B4B-A782-4EF5CD6288C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53495" y="118966248"/>
          <a:ext cx="1342531" cy="763002"/>
        </a:xfrm>
        <a:prstGeom prst="rect">
          <a:avLst/>
        </a:prstGeom>
      </xdr:spPr>
    </xdr:pic>
    <xdr:clientData/>
  </xdr:oneCellAnchor>
  <xdr:oneCellAnchor>
    <xdr:from>
      <xdr:col>0</xdr:col>
      <xdr:colOff>102827</xdr:colOff>
      <xdr:row>301</xdr:row>
      <xdr:rowOff>65980</xdr:rowOff>
    </xdr:from>
    <xdr:ext cx="667017" cy="853358"/>
    <xdr:pic>
      <xdr:nvPicPr>
        <xdr:cNvPr id="62" name="Imagen 2">
          <a:extLst>
            <a:ext uri="{FF2B5EF4-FFF2-40B4-BE49-F238E27FC236}">
              <a16:creationId xmlns:a16="http://schemas.microsoft.com/office/drawing/2014/main" id="{B65E319F-E75D-4EA1-A014-896BACEEC25D}"/>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02827" y="118019098"/>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872191</xdr:colOff>
      <xdr:row>301</xdr:row>
      <xdr:rowOff>66862</xdr:rowOff>
    </xdr:from>
    <xdr:to>
      <xdr:col>4</xdr:col>
      <xdr:colOff>219075</xdr:colOff>
      <xdr:row>301</xdr:row>
      <xdr:rowOff>941294</xdr:rowOff>
    </xdr:to>
    <xdr:sp macro="" textlink="">
      <xdr:nvSpPr>
        <xdr:cNvPr id="63" name="AutoShape 3">
          <a:extLst>
            <a:ext uri="{FF2B5EF4-FFF2-40B4-BE49-F238E27FC236}">
              <a16:creationId xmlns:a16="http://schemas.microsoft.com/office/drawing/2014/main" id="{F2537C75-F458-4A81-9B7B-550D1576CA5A}"/>
            </a:ext>
          </a:extLst>
        </xdr:cNvPr>
        <xdr:cNvSpPr>
          <a:spLocks noChangeArrowheads="1"/>
        </xdr:cNvSpPr>
      </xdr:nvSpPr>
      <xdr:spPr bwMode="auto">
        <a:xfrm>
          <a:off x="872191" y="128701987"/>
          <a:ext cx="4023659" cy="874432"/>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295770</xdr:colOff>
      <xdr:row>301</xdr:row>
      <xdr:rowOff>141873</xdr:rowOff>
    </xdr:from>
    <xdr:ext cx="1342531" cy="763002"/>
    <xdr:pic>
      <xdr:nvPicPr>
        <xdr:cNvPr id="71" name="Imagen 70">
          <a:extLst>
            <a:ext uri="{FF2B5EF4-FFF2-40B4-BE49-F238E27FC236}">
              <a16:creationId xmlns:a16="http://schemas.microsoft.com/office/drawing/2014/main" id="{E8EAB2B2-2272-475A-8D09-36EA9C4444F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72545" y="128776998"/>
          <a:ext cx="1342531" cy="763002"/>
        </a:xfrm>
        <a:prstGeom prst="rect">
          <a:avLst/>
        </a:prstGeom>
      </xdr:spPr>
    </xdr:pic>
    <xdr:clientData/>
  </xdr:oneCellAnchor>
  <xdr:oneCellAnchor>
    <xdr:from>
      <xdr:col>0</xdr:col>
      <xdr:colOff>114033</xdr:colOff>
      <xdr:row>348</xdr:row>
      <xdr:rowOff>33618</xdr:rowOff>
    </xdr:from>
    <xdr:ext cx="667017" cy="853358"/>
    <xdr:pic>
      <xdr:nvPicPr>
        <xdr:cNvPr id="42" name="Imagen 2">
          <a:extLst>
            <a:ext uri="{FF2B5EF4-FFF2-40B4-BE49-F238E27FC236}">
              <a16:creationId xmlns:a16="http://schemas.microsoft.com/office/drawing/2014/main" id="{5777B936-685C-4AE3-893D-305F3F37CD68}"/>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14033" y="138650383"/>
          <a:ext cx="667017" cy="85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896283</xdr:colOff>
      <xdr:row>348</xdr:row>
      <xdr:rowOff>78441</xdr:rowOff>
    </xdr:from>
    <xdr:to>
      <xdr:col>4</xdr:col>
      <xdr:colOff>228599</xdr:colOff>
      <xdr:row>348</xdr:row>
      <xdr:rowOff>941294</xdr:rowOff>
    </xdr:to>
    <xdr:sp macro="" textlink="">
      <xdr:nvSpPr>
        <xdr:cNvPr id="43" name="AutoShape 3">
          <a:extLst>
            <a:ext uri="{FF2B5EF4-FFF2-40B4-BE49-F238E27FC236}">
              <a16:creationId xmlns:a16="http://schemas.microsoft.com/office/drawing/2014/main" id="{5CC38021-8E13-46E3-8B50-D0E32409A31F}"/>
            </a:ext>
          </a:extLst>
        </xdr:cNvPr>
        <xdr:cNvSpPr>
          <a:spLocks noChangeArrowheads="1"/>
        </xdr:cNvSpPr>
      </xdr:nvSpPr>
      <xdr:spPr bwMode="auto">
        <a:xfrm>
          <a:off x="896283" y="148516041"/>
          <a:ext cx="4009091" cy="86285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INSTRUCCIONES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FORMATO 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301933</xdr:colOff>
      <xdr:row>348</xdr:row>
      <xdr:rowOff>126066</xdr:rowOff>
    </xdr:from>
    <xdr:ext cx="1342531" cy="763002"/>
    <xdr:pic>
      <xdr:nvPicPr>
        <xdr:cNvPr id="51" name="Imagen 50">
          <a:extLst>
            <a:ext uri="{FF2B5EF4-FFF2-40B4-BE49-F238E27FC236}">
              <a16:creationId xmlns:a16="http://schemas.microsoft.com/office/drawing/2014/main" id="{09693D26-4DCA-4DFD-BC25-838BD5B991D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78708" y="148563666"/>
          <a:ext cx="1342531" cy="76300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143725</xdr:colOff>
      <xdr:row>0</xdr:row>
      <xdr:rowOff>19050</xdr:rowOff>
    </xdr:from>
    <xdr:ext cx="692394" cy="885825"/>
    <xdr:pic>
      <xdr:nvPicPr>
        <xdr:cNvPr id="32" name="Imagen 2">
          <a:extLst>
            <a:ext uri="{FF2B5EF4-FFF2-40B4-BE49-F238E27FC236}">
              <a16:creationId xmlns:a16="http://schemas.microsoft.com/office/drawing/2014/main" id="{1E2E8F89-49A8-4449-8C6F-67330B6BD3D6}"/>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43725" y="19050"/>
          <a:ext cx="69239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923925</xdr:colOff>
      <xdr:row>0</xdr:row>
      <xdr:rowOff>28576</xdr:rowOff>
    </xdr:from>
    <xdr:to>
      <xdr:col>2</xdr:col>
      <xdr:colOff>600074</xdr:colOff>
      <xdr:row>0</xdr:row>
      <xdr:rowOff>904875</xdr:rowOff>
    </xdr:to>
    <xdr:sp macro="" textlink="">
      <xdr:nvSpPr>
        <xdr:cNvPr id="33" name="AutoShape 3">
          <a:extLst>
            <a:ext uri="{FF2B5EF4-FFF2-40B4-BE49-F238E27FC236}">
              <a16:creationId xmlns:a16="http://schemas.microsoft.com/office/drawing/2014/main" id="{53EC6251-DD7F-419C-BF62-05E573D003A9}"/>
            </a:ext>
          </a:extLst>
        </xdr:cNvPr>
        <xdr:cNvSpPr>
          <a:spLocks noChangeArrowheads="1"/>
        </xdr:cNvSpPr>
      </xdr:nvSpPr>
      <xdr:spPr bwMode="auto">
        <a:xfrm>
          <a:off x="923925" y="28576"/>
          <a:ext cx="1771649" cy="87629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9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678213</xdr:colOff>
      <xdr:row>0</xdr:row>
      <xdr:rowOff>109443</xdr:rowOff>
    </xdr:from>
    <xdr:ext cx="1528546" cy="804957"/>
    <xdr:pic>
      <xdr:nvPicPr>
        <xdr:cNvPr id="41" name="Imagen 40">
          <a:extLst>
            <a:ext uri="{FF2B5EF4-FFF2-40B4-BE49-F238E27FC236}">
              <a16:creationId xmlns:a16="http://schemas.microsoft.com/office/drawing/2014/main" id="{347302AF-A179-40E9-8ABE-B91EAC6B40A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2773713" y="109443"/>
          <a:ext cx="1528546" cy="804957"/>
        </a:xfrm>
        <a:prstGeom prst="rect">
          <a:avLst/>
        </a:prstGeom>
      </xdr:spPr>
    </xdr:pic>
    <xdr:clientData/>
  </xdr:oneCellAnchor>
  <xdr:twoCellAnchor>
    <xdr:from>
      <xdr:col>2</xdr:col>
      <xdr:colOff>2703634</xdr:colOff>
      <xdr:row>0</xdr:row>
      <xdr:rowOff>102576</xdr:rowOff>
    </xdr:from>
    <xdr:to>
      <xdr:col>2</xdr:col>
      <xdr:colOff>4346442</xdr:colOff>
      <xdr:row>0</xdr:row>
      <xdr:rowOff>954223</xdr:rowOff>
    </xdr:to>
    <xdr:grpSp>
      <xdr:nvGrpSpPr>
        <xdr:cNvPr id="12" name="Grupo 11">
          <a:extLst>
            <a:ext uri="{FF2B5EF4-FFF2-40B4-BE49-F238E27FC236}">
              <a16:creationId xmlns:a16="http://schemas.microsoft.com/office/drawing/2014/main" id="{92C19445-7A7C-465F-8CC7-C7E90527B21B}"/>
            </a:ext>
          </a:extLst>
        </xdr:cNvPr>
        <xdr:cNvGrpSpPr/>
      </xdr:nvGrpSpPr>
      <xdr:grpSpPr>
        <a:xfrm>
          <a:off x="4799134" y="102576"/>
          <a:ext cx="1642808" cy="851647"/>
          <a:chOff x="9549558" y="312757"/>
          <a:chExt cx="1209931" cy="468268"/>
        </a:xfrm>
      </xdr:grpSpPr>
      <xdr:sp macro="" textlink="">
        <xdr:nvSpPr>
          <xdr:cNvPr id="13" name="CuadroTexto 12">
            <a:extLst>
              <a:ext uri="{FF2B5EF4-FFF2-40B4-BE49-F238E27FC236}">
                <a16:creationId xmlns:a16="http://schemas.microsoft.com/office/drawing/2014/main" id="{0C3601F6-06E5-49B5-AF30-0E85465AE915}"/>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4" name="CuadroTexto 13">
            <a:extLst>
              <a:ext uri="{FF2B5EF4-FFF2-40B4-BE49-F238E27FC236}">
                <a16:creationId xmlns:a16="http://schemas.microsoft.com/office/drawing/2014/main" id="{8DC35CD8-58B8-432B-8A4C-B9DE0CAF9B60}"/>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5" name="CuadroTexto 14">
            <a:extLst>
              <a:ext uri="{FF2B5EF4-FFF2-40B4-BE49-F238E27FC236}">
                <a16:creationId xmlns:a16="http://schemas.microsoft.com/office/drawing/2014/main" id="{A6B9020C-4AE1-4A0B-874D-B66B3BA896FE}"/>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6" name="CuadroTexto 15">
            <a:extLst>
              <a:ext uri="{FF2B5EF4-FFF2-40B4-BE49-F238E27FC236}">
                <a16:creationId xmlns:a16="http://schemas.microsoft.com/office/drawing/2014/main" id="{68673FDD-8353-45A7-AF29-85F62CB4D1C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7" name="CuadroTexto 16">
            <a:extLst>
              <a:ext uri="{FF2B5EF4-FFF2-40B4-BE49-F238E27FC236}">
                <a16:creationId xmlns:a16="http://schemas.microsoft.com/office/drawing/2014/main" id="{43D701FA-284D-4529-B870-D6728F8DC6E2}"/>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8" name="CuadroTexto 17">
            <a:extLst>
              <a:ext uri="{FF2B5EF4-FFF2-40B4-BE49-F238E27FC236}">
                <a16:creationId xmlns:a16="http://schemas.microsoft.com/office/drawing/2014/main" id="{6A90D7AD-7A4B-445B-9548-E8AA18227629}"/>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22412</xdr:colOff>
      <xdr:row>0</xdr:row>
      <xdr:rowOff>0</xdr:rowOff>
    </xdr:from>
    <xdr:to>
      <xdr:col>0</xdr:col>
      <xdr:colOff>893269</xdr:colOff>
      <xdr:row>0</xdr:row>
      <xdr:rowOff>1114144</xdr:rowOff>
    </xdr:to>
    <xdr:pic>
      <xdr:nvPicPr>
        <xdr:cNvPr id="4" name="Imagen 2">
          <a:extLst>
            <a:ext uri="{FF2B5EF4-FFF2-40B4-BE49-F238E27FC236}">
              <a16:creationId xmlns:a16="http://schemas.microsoft.com/office/drawing/2014/main" id="{9C205F4D-BA81-4FC4-9A18-5EAB0B5BF28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2412" y="0"/>
          <a:ext cx="870857" cy="111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1030942</xdr:colOff>
      <xdr:row>0</xdr:row>
      <xdr:rowOff>89647</xdr:rowOff>
    </xdr:from>
    <xdr:to>
      <xdr:col>2</xdr:col>
      <xdr:colOff>1485901</xdr:colOff>
      <xdr:row>0</xdr:row>
      <xdr:rowOff>1000125</xdr:rowOff>
    </xdr:to>
    <xdr:sp macro="" textlink="">
      <xdr:nvSpPr>
        <xdr:cNvPr id="5" name="AutoShape 3">
          <a:extLst>
            <a:ext uri="{FF2B5EF4-FFF2-40B4-BE49-F238E27FC236}">
              <a16:creationId xmlns:a16="http://schemas.microsoft.com/office/drawing/2014/main" id="{2A64CB2A-D916-4499-B90E-FFF9CCB95D92}"/>
            </a:ext>
          </a:extLst>
        </xdr:cNvPr>
        <xdr:cNvSpPr>
          <a:spLocks noChangeArrowheads="1"/>
        </xdr:cNvSpPr>
      </xdr:nvSpPr>
      <xdr:spPr bwMode="auto">
        <a:xfrm>
          <a:off x="1030942" y="89647"/>
          <a:ext cx="2064684" cy="910478"/>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1" i="0" u="none" strike="noStrike" baseline="0">
              <a:solidFill>
                <a:srgbClr val="E3351F"/>
              </a:solidFill>
              <a:latin typeface="Museo Sans Condensed" panose="02000000000000000000" pitchFamily="2" charset="0"/>
              <a:ea typeface="+mn-ea"/>
              <a:cs typeface="+mn-cs"/>
            </a:rPr>
            <a:t>EXPEDIENTE DEMOS</a:t>
          </a:r>
          <a:endParaRPr lang="es-CO" sz="10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2</xdr:col>
      <xdr:colOff>1634564</xdr:colOff>
      <xdr:row>0</xdr:row>
      <xdr:rowOff>52293</xdr:rowOff>
    </xdr:from>
    <xdr:to>
      <xdr:col>4</xdr:col>
      <xdr:colOff>123825</xdr:colOff>
      <xdr:row>0</xdr:row>
      <xdr:rowOff>1001058</xdr:rowOff>
    </xdr:to>
    <xdr:pic>
      <xdr:nvPicPr>
        <xdr:cNvPr id="13" name="Imagen 12">
          <a:extLst>
            <a:ext uri="{FF2B5EF4-FFF2-40B4-BE49-F238E27FC236}">
              <a16:creationId xmlns:a16="http://schemas.microsoft.com/office/drawing/2014/main" id="{22BB3E49-3F46-4419-9E71-E589A8779C1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244289" y="52293"/>
          <a:ext cx="1480111" cy="948765"/>
        </a:xfrm>
        <a:prstGeom prst="rect">
          <a:avLst/>
        </a:prstGeom>
      </xdr:spPr>
    </xdr:pic>
    <xdr:clientData/>
  </xdr:twoCellAnchor>
  <xdr:twoCellAnchor>
    <xdr:from>
      <xdr:col>4</xdr:col>
      <xdr:colOff>171450</xdr:colOff>
      <xdr:row>0</xdr:row>
      <xdr:rowOff>123825</xdr:rowOff>
    </xdr:from>
    <xdr:to>
      <xdr:col>6</xdr:col>
      <xdr:colOff>804608</xdr:colOff>
      <xdr:row>0</xdr:row>
      <xdr:rowOff>975472</xdr:rowOff>
    </xdr:to>
    <xdr:grpSp>
      <xdr:nvGrpSpPr>
        <xdr:cNvPr id="21" name="Grupo 20">
          <a:extLst>
            <a:ext uri="{FF2B5EF4-FFF2-40B4-BE49-F238E27FC236}">
              <a16:creationId xmlns:a16="http://schemas.microsoft.com/office/drawing/2014/main" id="{E86DB237-5260-45F3-8EF6-DB73A740E81B}"/>
            </a:ext>
          </a:extLst>
        </xdr:cNvPr>
        <xdr:cNvGrpSpPr/>
      </xdr:nvGrpSpPr>
      <xdr:grpSpPr>
        <a:xfrm>
          <a:off x="4772025" y="123825"/>
          <a:ext cx="1642808" cy="851647"/>
          <a:chOff x="9549558" y="312757"/>
          <a:chExt cx="1209931" cy="468268"/>
        </a:xfrm>
      </xdr:grpSpPr>
      <xdr:sp macro="" textlink="">
        <xdr:nvSpPr>
          <xdr:cNvPr id="22" name="CuadroTexto 21">
            <a:extLst>
              <a:ext uri="{FF2B5EF4-FFF2-40B4-BE49-F238E27FC236}">
                <a16:creationId xmlns:a16="http://schemas.microsoft.com/office/drawing/2014/main" id="{E75A2661-7F96-4C7E-A1A1-BE63FBC5AC24}"/>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3" name="CuadroTexto 22">
            <a:extLst>
              <a:ext uri="{FF2B5EF4-FFF2-40B4-BE49-F238E27FC236}">
                <a16:creationId xmlns:a16="http://schemas.microsoft.com/office/drawing/2014/main" id="{DCEC7EA1-D4F5-403A-9096-DCDAAA296B35}"/>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4" name="CuadroTexto 23">
            <a:extLst>
              <a:ext uri="{FF2B5EF4-FFF2-40B4-BE49-F238E27FC236}">
                <a16:creationId xmlns:a16="http://schemas.microsoft.com/office/drawing/2014/main" id="{AAFB112F-C10F-4E66-8A32-7DDF17FE795C}"/>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5" name="CuadroTexto 24">
            <a:extLst>
              <a:ext uri="{FF2B5EF4-FFF2-40B4-BE49-F238E27FC236}">
                <a16:creationId xmlns:a16="http://schemas.microsoft.com/office/drawing/2014/main" id="{54514FA3-D9A5-4972-B435-906223E54392}"/>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6" name="CuadroTexto 25">
            <a:extLst>
              <a:ext uri="{FF2B5EF4-FFF2-40B4-BE49-F238E27FC236}">
                <a16:creationId xmlns:a16="http://schemas.microsoft.com/office/drawing/2014/main" id="{D001C291-DE6B-43A8-A21B-7AF407ECC6EB}"/>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7" name="CuadroTexto 26">
            <a:extLst>
              <a:ext uri="{FF2B5EF4-FFF2-40B4-BE49-F238E27FC236}">
                <a16:creationId xmlns:a16="http://schemas.microsoft.com/office/drawing/2014/main" id="{1C085D85-2494-4B28-8F96-E693BEBE6E1C}"/>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2989</xdr:colOff>
      <xdr:row>0</xdr:row>
      <xdr:rowOff>89646</xdr:rowOff>
    </xdr:from>
    <xdr:to>
      <xdr:col>5</xdr:col>
      <xdr:colOff>57151</xdr:colOff>
      <xdr:row>0</xdr:row>
      <xdr:rowOff>1049702</xdr:rowOff>
    </xdr:to>
    <xdr:sp macro="" textlink="">
      <xdr:nvSpPr>
        <xdr:cNvPr id="9" name="AutoShape 3">
          <a:extLst>
            <a:ext uri="{FF2B5EF4-FFF2-40B4-BE49-F238E27FC236}">
              <a16:creationId xmlns:a16="http://schemas.microsoft.com/office/drawing/2014/main" id="{046A902C-C70C-4A4B-82A8-774BCE31B212}"/>
            </a:ext>
          </a:extLst>
        </xdr:cNvPr>
        <xdr:cNvSpPr>
          <a:spLocks noChangeArrowheads="1"/>
        </xdr:cNvSpPr>
      </xdr:nvSpPr>
      <xdr:spPr bwMode="auto">
        <a:xfrm>
          <a:off x="847539" y="89646"/>
          <a:ext cx="2467162" cy="960056"/>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1" i="0" u="none" strike="noStrike" baseline="0">
              <a:solidFill>
                <a:srgbClr val="E3351F"/>
              </a:solidFill>
              <a:latin typeface="Museo Sans Condensed" panose="02000000000000000000" pitchFamily="2" charset="0"/>
              <a:ea typeface="+mn-ea"/>
              <a:cs typeface="+mn-cs"/>
            </a:rPr>
            <a:t>EXPEDIENTE DEMOS</a:t>
          </a:r>
          <a:endParaRPr lang="es-CO" sz="10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0</xdr:col>
      <xdr:colOff>0</xdr:colOff>
      <xdr:row>0</xdr:row>
      <xdr:rowOff>0</xdr:rowOff>
    </xdr:from>
    <xdr:to>
      <xdr:col>1</xdr:col>
      <xdr:colOff>3005</xdr:colOff>
      <xdr:row>0</xdr:row>
      <xdr:rowOff>1120588</xdr:rowOff>
    </xdr:to>
    <xdr:pic>
      <xdr:nvPicPr>
        <xdr:cNvPr id="17" name="Imagen 2">
          <a:extLst>
            <a:ext uri="{FF2B5EF4-FFF2-40B4-BE49-F238E27FC236}">
              <a16:creationId xmlns:a16="http://schemas.microsoft.com/office/drawing/2014/main" id="{0D42983D-DD6A-4A02-BB81-00E21127DD8D}"/>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0" y="0"/>
          <a:ext cx="841205" cy="1120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238685</xdr:colOff>
      <xdr:row>0</xdr:row>
      <xdr:rowOff>307329</xdr:rowOff>
    </xdr:from>
    <xdr:to>
      <xdr:col>7</xdr:col>
      <xdr:colOff>234950</xdr:colOff>
      <xdr:row>0</xdr:row>
      <xdr:rowOff>972986</xdr:rowOff>
    </xdr:to>
    <xdr:pic>
      <xdr:nvPicPr>
        <xdr:cNvPr id="2" name="Imagen 1">
          <a:extLst>
            <a:ext uri="{FF2B5EF4-FFF2-40B4-BE49-F238E27FC236}">
              <a16:creationId xmlns:a16="http://schemas.microsoft.com/office/drawing/2014/main" id="{94E61964-E22F-4AC0-B8A2-6528F59B583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496235" y="307329"/>
          <a:ext cx="1171015" cy="665657"/>
        </a:xfrm>
        <a:prstGeom prst="rect">
          <a:avLst/>
        </a:prstGeom>
      </xdr:spPr>
    </xdr:pic>
    <xdr:clientData/>
  </xdr:twoCellAnchor>
  <xdr:twoCellAnchor>
    <xdr:from>
      <xdr:col>8</xdr:col>
      <xdr:colOff>307731</xdr:colOff>
      <xdr:row>0</xdr:row>
      <xdr:rowOff>139211</xdr:rowOff>
    </xdr:from>
    <xdr:to>
      <xdr:col>10</xdr:col>
      <xdr:colOff>829520</xdr:colOff>
      <xdr:row>0</xdr:row>
      <xdr:rowOff>990858</xdr:rowOff>
    </xdr:to>
    <xdr:grpSp>
      <xdr:nvGrpSpPr>
        <xdr:cNvPr id="18" name="Grupo 17">
          <a:extLst>
            <a:ext uri="{FF2B5EF4-FFF2-40B4-BE49-F238E27FC236}">
              <a16:creationId xmlns:a16="http://schemas.microsoft.com/office/drawing/2014/main" id="{B30CD623-A1CE-4321-ABD7-0803A243570B}"/>
            </a:ext>
          </a:extLst>
        </xdr:cNvPr>
        <xdr:cNvGrpSpPr/>
      </xdr:nvGrpSpPr>
      <xdr:grpSpPr>
        <a:xfrm>
          <a:off x="4887058" y="139211"/>
          <a:ext cx="1642808" cy="851647"/>
          <a:chOff x="9549558" y="312757"/>
          <a:chExt cx="1209931" cy="468268"/>
        </a:xfrm>
      </xdr:grpSpPr>
      <xdr:sp macro="" textlink="">
        <xdr:nvSpPr>
          <xdr:cNvPr id="19" name="CuadroTexto 18">
            <a:extLst>
              <a:ext uri="{FF2B5EF4-FFF2-40B4-BE49-F238E27FC236}">
                <a16:creationId xmlns:a16="http://schemas.microsoft.com/office/drawing/2014/main" id="{A038E924-E421-4D29-AB1E-D1EA8A11DA9A}"/>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0" name="CuadroTexto 19">
            <a:extLst>
              <a:ext uri="{FF2B5EF4-FFF2-40B4-BE49-F238E27FC236}">
                <a16:creationId xmlns:a16="http://schemas.microsoft.com/office/drawing/2014/main" id="{397E9616-E383-4232-8560-76773654563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1" name="CuadroTexto 20">
            <a:extLst>
              <a:ext uri="{FF2B5EF4-FFF2-40B4-BE49-F238E27FC236}">
                <a16:creationId xmlns:a16="http://schemas.microsoft.com/office/drawing/2014/main" id="{549E0274-6536-4EED-945F-EDBF1942DF2C}"/>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2" name="CuadroTexto 21">
            <a:extLst>
              <a:ext uri="{FF2B5EF4-FFF2-40B4-BE49-F238E27FC236}">
                <a16:creationId xmlns:a16="http://schemas.microsoft.com/office/drawing/2014/main" id="{864041B6-8DE2-414F-AC10-42D9DE0BCD4D}"/>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3" name="CuadroTexto 22">
            <a:extLst>
              <a:ext uri="{FF2B5EF4-FFF2-40B4-BE49-F238E27FC236}">
                <a16:creationId xmlns:a16="http://schemas.microsoft.com/office/drawing/2014/main" id="{20B718AB-9BCE-441B-A538-A1C60808BFB7}"/>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4" name="CuadroTexto 23">
            <a:extLst>
              <a:ext uri="{FF2B5EF4-FFF2-40B4-BE49-F238E27FC236}">
                <a16:creationId xmlns:a16="http://schemas.microsoft.com/office/drawing/2014/main" id="{3FA1144D-473C-4349-AA84-FD3334203BDF}"/>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930088</xdr:colOff>
      <xdr:row>0</xdr:row>
      <xdr:rowOff>89646</xdr:rowOff>
    </xdr:from>
    <xdr:to>
      <xdr:col>3</xdr:col>
      <xdr:colOff>473941</xdr:colOff>
      <xdr:row>0</xdr:row>
      <xdr:rowOff>877455</xdr:rowOff>
    </xdr:to>
    <xdr:sp macro="" textlink="">
      <xdr:nvSpPr>
        <xdr:cNvPr id="8" name="AutoShape 3">
          <a:extLst>
            <a:ext uri="{FF2B5EF4-FFF2-40B4-BE49-F238E27FC236}">
              <a16:creationId xmlns:a16="http://schemas.microsoft.com/office/drawing/2014/main" id="{07B51FCC-DD0C-4DF9-8BEA-5CAE070C70C0}"/>
            </a:ext>
          </a:extLst>
        </xdr:cNvPr>
        <xdr:cNvSpPr>
          <a:spLocks noChangeArrowheads="1"/>
        </xdr:cNvSpPr>
      </xdr:nvSpPr>
      <xdr:spPr bwMode="auto">
        <a:xfrm>
          <a:off x="930088" y="89646"/>
          <a:ext cx="3850810" cy="78780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E3351F"/>
              </a:solidFill>
              <a:latin typeface="Museo Sans Condensed" panose="02000000000000000000" pitchFamily="2" charset="0"/>
              <a:ea typeface="+mn-ea"/>
              <a:cs typeface="+mn-cs"/>
            </a:rPr>
            <a:t>FORMATO</a:t>
          </a:r>
          <a:endParaRPr lang="es-CO" sz="2400" b="0" i="0" u="none" strike="noStrike" baseline="0">
            <a:solidFill>
              <a:srgbClr val="E3351F"/>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2400" b="1" i="0" u="none" strike="noStrike" baseline="0">
              <a:solidFill>
                <a:srgbClr val="E3351F"/>
              </a:solidFill>
              <a:latin typeface="Museo Sans Condensed" panose="02000000000000000000" pitchFamily="2" charset="0"/>
              <a:ea typeface="+mn-ea"/>
              <a:cs typeface="+mn-cs"/>
            </a:rPr>
            <a:t>EXPEDIENTE DEMOS</a:t>
          </a:r>
          <a:endParaRPr lang="es-CO" sz="11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0</xdr:col>
      <xdr:colOff>115455</xdr:colOff>
      <xdr:row>0</xdr:row>
      <xdr:rowOff>0</xdr:rowOff>
    </xdr:from>
    <xdr:to>
      <xdr:col>0</xdr:col>
      <xdr:colOff>739588</xdr:colOff>
      <xdr:row>0</xdr:row>
      <xdr:rowOff>865258</xdr:rowOff>
    </xdr:to>
    <xdr:pic>
      <xdr:nvPicPr>
        <xdr:cNvPr id="17" name="Imagen 2">
          <a:extLst>
            <a:ext uri="{FF2B5EF4-FFF2-40B4-BE49-F238E27FC236}">
              <a16:creationId xmlns:a16="http://schemas.microsoft.com/office/drawing/2014/main" id="{E011877F-3D7B-493D-A094-304A6F7D9A3D}"/>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15455" y="0"/>
          <a:ext cx="624133" cy="865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136070</xdr:colOff>
      <xdr:row>0</xdr:row>
      <xdr:rowOff>99786</xdr:rowOff>
    </xdr:from>
    <xdr:to>
      <xdr:col>5</xdr:col>
      <xdr:colOff>91109</xdr:colOff>
      <xdr:row>0</xdr:row>
      <xdr:rowOff>876168</xdr:rowOff>
    </xdr:to>
    <xdr:pic>
      <xdr:nvPicPr>
        <xdr:cNvPr id="2" name="Imagen 1">
          <a:extLst>
            <a:ext uri="{FF2B5EF4-FFF2-40B4-BE49-F238E27FC236}">
              <a16:creationId xmlns:a16="http://schemas.microsoft.com/office/drawing/2014/main" id="{6C03B4AF-4B78-4F4A-A6E1-4C6B77C3C9D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4923418" y="99786"/>
          <a:ext cx="1661256" cy="776382"/>
        </a:xfrm>
        <a:prstGeom prst="rect">
          <a:avLst/>
        </a:prstGeom>
      </xdr:spPr>
    </xdr:pic>
    <xdr:clientData/>
  </xdr:twoCellAnchor>
  <xdr:twoCellAnchor>
    <xdr:from>
      <xdr:col>0</xdr:col>
      <xdr:colOff>930088</xdr:colOff>
      <xdr:row>22</xdr:row>
      <xdr:rowOff>89646</xdr:rowOff>
    </xdr:from>
    <xdr:to>
      <xdr:col>3</xdr:col>
      <xdr:colOff>531091</xdr:colOff>
      <xdr:row>22</xdr:row>
      <xdr:rowOff>877455</xdr:rowOff>
    </xdr:to>
    <xdr:sp macro="" textlink="">
      <xdr:nvSpPr>
        <xdr:cNvPr id="3" name="AutoShape 3">
          <a:extLst>
            <a:ext uri="{FF2B5EF4-FFF2-40B4-BE49-F238E27FC236}">
              <a16:creationId xmlns:a16="http://schemas.microsoft.com/office/drawing/2014/main" id="{81821FE8-BD77-4AC0-AB9E-1A73E0FBB214}"/>
            </a:ext>
          </a:extLst>
        </xdr:cNvPr>
        <xdr:cNvSpPr>
          <a:spLocks noChangeArrowheads="1"/>
        </xdr:cNvSpPr>
      </xdr:nvSpPr>
      <xdr:spPr bwMode="auto">
        <a:xfrm>
          <a:off x="930088" y="89646"/>
          <a:ext cx="3438217" cy="787809"/>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E3351F"/>
              </a:solidFill>
              <a:latin typeface="Museo Sans Condensed" panose="02000000000000000000" pitchFamily="2" charset="0"/>
              <a:ea typeface="+mn-ea"/>
              <a:cs typeface="+mn-cs"/>
            </a:rPr>
            <a:t>FORMATO</a:t>
          </a:r>
          <a:endParaRPr lang="es-CO" sz="2400" b="0" i="0" u="none" strike="noStrike" baseline="0">
            <a:solidFill>
              <a:srgbClr val="E3351F"/>
            </a:solidFill>
            <a:latin typeface="Museo Sans Condensed" panose="02000000000000000000" pitchFamily="2"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2400" b="1" i="0" u="none" strike="noStrike" baseline="0">
              <a:solidFill>
                <a:srgbClr val="E3351F"/>
              </a:solidFill>
              <a:latin typeface="Museo Sans Condensed" panose="02000000000000000000" pitchFamily="2" charset="0"/>
              <a:ea typeface="+mn-ea"/>
              <a:cs typeface="+mn-cs"/>
            </a:rPr>
            <a:t>EXPEDIENTE DEMOS</a:t>
          </a:r>
          <a:endParaRPr lang="es-CO" sz="11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115455</xdr:colOff>
      <xdr:row>22</xdr:row>
      <xdr:rowOff>0</xdr:rowOff>
    </xdr:from>
    <xdr:ext cx="624133" cy="865258"/>
    <xdr:pic>
      <xdr:nvPicPr>
        <xdr:cNvPr id="22" name="Imagen 2">
          <a:extLst>
            <a:ext uri="{FF2B5EF4-FFF2-40B4-BE49-F238E27FC236}">
              <a16:creationId xmlns:a16="http://schemas.microsoft.com/office/drawing/2014/main" id="{02BCA0F6-2CD2-4174-8AE4-557A984BD1F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15455" y="0"/>
          <a:ext cx="624133" cy="865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90713</xdr:colOff>
      <xdr:row>22</xdr:row>
      <xdr:rowOff>36286</xdr:rowOff>
    </xdr:from>
    <xdr:ext cx="1690047" cy="822385"/>
    <xdr:pic>
      <xdr:nvPicPr>
        <xdr:cNvPr id="23" name="Imagen 22">
          <a:extLst>
            <a:ext uri="{FF2B5EF4-FFF2-40B4-BE49-F238E27FC236}">
              <a16:creationId xmlns:a16="http://schemas.microsoft.com/office/drawing/2014/main" id="{CE59EDBA-7723-4FFB-A44F-AD0B5329D788}"/>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1035" t="16766" r="24740" b="28526"/>
        <a:stretch/>
      </xdr:blipFill>
      <xdr:spPr>
        <a:xfrm>
          <a:off x="4878061" y="7573460"/>
          <a:ext cx="1690047" cy="822385"/>
        </a:xfrm>
        <a:prstGeom prst="rect">
          <a:avLst/>
        </a:prstGeom>
      </xdr:spPr>
    </xdr:pic>
    <xdr:clientData/>
  </xdr:oneCellAnchor>
  <xdr:twoCellAnchor>
    <xdr:from>
      <xdr:col>5</xdr:col>
      <xdr:colOff>207066</xdr:colOff>
      <xdr:row>0</xdr:row>
      <xdr:rowOff>41414</xdr:rowOff>
    </xdr:from>
    <xdr:to>
      <xdr:col>7</xdr:col>
      <xdr:colOff>839396</xdr:colOff>
      <xdr:row>0</xdr:row>
      <xdr:rowOff>893061</xdr:rowOff>
    </xdr:to>
    <xdr:grpSp>
      <xdr:nvGrpSpPr>
        <xdr:cNvPr id="31" name="Grupo 30">
          <a:extLst>
            <a:ext uri="{FF2B5EF4-FFF2-40B4-BE49-F238E27FC236}">
              <a16:creationId xmlns:a16="http://schemas.microsoft.com/office/drawing/2014/main" id="{86879BB1-079D-427D-8BFE-0A993F3F6958}"/>
            </a:ext>
          </a:extLst>
        </xdr:cNvPr>
        <xdr:cNvGrpSpPr/>
      </xdr:nvGrpSpPr>
      <xdr:grpSpPr>
        <a:xfrm>
          <a:off x="6700631" y="41414"/>
          <a:ext cx="1642808" cy="851647"/>
          <a:chOff x="9549558" y="312757"/>
          <a:chExt cx="1209931" cy="468268"/>
        </a:xfrm>
      </xdr:grpSpPr>
      <xdr:sp macro="" textlink="">
        <xdr:nvSpPr>
          <xdr:cNvPr id="32" name="CuadroTexto 31">
            <a:extLst>
              <a:ext uri="{FF2B5EF4-FFF2-40B4-BE49-F238E27FC236}">
                <a16:creationId xmlns:a16="http://schemas.microsoft.com/office/drawing/2014/main" id="{8BE0A233-E3F1-4F73-B103-50CA4EB40BB5}"/>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33" name="CuadroTexto 32">
            <a:extLst>
              <a:ext uri="{FF2B5EF4-FFF2-40B4-BE49-F238E27FC236}">
                <a16:creationId xmlns:a16="http://schemas.microsoft.com/office/drawing/2014/main" id="{1D4688B7-3022-4695-B797-1EF63E6AA937}"/>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34" name="CuadroTexto 33">
            <a:extLst>
              <a:ext uri="{FF2B5EF4-FFF2-40B4-BE49-F238E27FC236}">
                <a16:creationId xmlns:a16="http://schemas.microsoft.com/office/drawing/2014/main" id="{317D94DA-725E-4344-AADC-3EB43BF0F17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35" name="CuadroTexto 34">
            <a:extLst>
              <a:ext uri="{FF2B5EF4-FFF2-40B4-BE49-F238E27FC236}">
                <a16:creationId xmlns:a16="http://schemas.microsoft.com/office/drawing/2014/main" id="{89B33D90-8C73-46FD-AAD5-A7223EFD730E}"/>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36" name="CuadroTexto 35">
            <a:extLst>
              <a:ext uri="{FF2B5EF4-FFF2-40B4-BE49-F238E27FC236}">
                <a16:creationId xmlns:a16="http://schemas.microsoft.com/office/drawing/2014/main" id="{CDAF8141-1C7E-44E7-8312-4B510EB484C2}"/>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37" name="CuadroTexto 36">
            <a:extLst>
              <a:ext uri="{FF2B5EF4-FFF2-40B4-BE49-F238E27FC236}">
                <a16:creationId xmlns:a16="http://schemas.microsoft.com/office/drawing/2014/main" id="{6BCE585B-AC7A-4962-8360-73933DE22BF3}"/>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5</xdr:col>
      <xdr:colOff>231913</xdr:colOff>
      <xdr:row>22</xdr:row>
      <xdr:rowOff>41413</xdr:rowOff>
    </xdr:from>
    <xdr:to>
      <xdr:col>7</xdr:col>
      <xdr:colOff>864243</xdr:colOff>
      <xdr:row>22</xdr:row>
      <xdr:rowOff>893060</xdr:rowOff>
    </xdr:to>
    <xdr:grpSp>
      <xdr:nvGrpSpPr>
        <xdr:cNvPr id="38" name="Grupo 37">
          <a:extLst>
            <a:ext uri="{FF2B5EF4-FFF2-40B4-BE49-F238E27FC236}">
              <a16:creationId xmlns:a16="http://schemas.microsoft.com/office/drawing/2014/main" id="{5968FC95-187F-45BC-B402-F58FB3ACED35}"/>
            </a:ext>
          </a:extLst>
        </xdr:cNvPr>
        <xdr:cNvGrpSpPr/>
      </xdr:nvGrpSpPr>
      <xdr:grpSpPr>
        <a:xfrm>
          <a:off x="6725478" y="7578587"/>
          <a:ext cx="1642808" cy="851647"/>
          <a:chOff x="9549558" y="312757"/>
          <a:chExt cx="1209931" cy="468268"/>
        </a:xfrm>
      </xdr:grpSpPr>
      <xdr:sp macro="" textlink="">
        <xdr:nvSpPr>
          <xdr:cNvPr id="39" name="CuadroTexto 38">
            <a:extLst>
              <a:ext uri="{FF2B5EF4-FFF2-40B4-BE49-F238E27FC236}">
                <a16:creationId xmlns:a16="http://schemas.microsoft.com/office/drawing/2014/main" id="{73556BB8-60C7-410E-B9CC-95AA95A2C322}"/>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40" name="CuadroTexto 39">
            <a:extLst>
              <a:ext uri="{FF2B5EF4-FFF2-40B4-BE49-F238E27FC236}">
                <a16:creationId xmlns:a16="http://schemas.microsoft.com/office/drawing/2014/main" id="{945A2233-633F-420D-91BE-B7EC31479725}"/>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41" name="CuadroTexto 40">
            <a:extLst>
              <a:ext uri="{FF2B5EF4-FFF2-40B4-BE49-F238E27FC236}">
                <a16:creationId xmlns:a16="http://schemas.microsoft.com/office/drawing/2014/main" id="{69432ADD-0FBA-46BC-A1DC-43BBA81477D5}"/>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42" name="CuadroTexto 41">
            <a:extLst>
              <a:ext uri="{FF2B5EF4-FFF2-40B4-BE49-F238E27FC236}">
                <a16:creationId xmlns:a16="http://schemas.microsoft.com/office/drawing/2014/main" id="{5F656B47-8B00-4D5B-9B2F-11E5CCF32CB1}"/>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43" name="CuadroTexto 42">
            <a:extLst>
              <a:ext uri="{FF2B5EF4-FFF2-40B4-BE49-F238E27FC236}">
                <a16:creationId xmlns:a16="http://schemas.microsoft.com/office/drawing/2014/main" id="{342D4A04-6B0D-4B84-9FD3-15AFDF55654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44" name="CuadroTexto 43">
            <a:extLst>
              <a:ext uri="{FF2B5EF4-FFF2-40B4-BE49-F238E27FC236}">
                <a16:creationId xmlns:a16="http://schemas.microsoft.com/office/drawing/2014/main" id="{A2784513-9489-4276-8830-D547411776E4}"/>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178047</xdr:colOff>
      <xdr:row>0</xdr:row>
      <xdr:rowOff>51029</xdr:rowOff>
    </xdr:from>
    <xdr:to>
      <xdr:col>0</xdr:col>
      <xdr:colOff>820617</xdr:colOff>
      <xdr:row>0</xdr:row>
      <xdr:rowOff>816322</xdr:rowOff>
    </xdr:to>
    <xdr:pic>
      <xdr:nvPicPr>
        <xdr:cNvPr id="30" name="Imagen 2">
          <a:extLst>
            <a:ext uri="{FF2B5EF4-FFF2-40B4-BE49-F238E27FC236}">
              <a16:creationId xmlns:a16="http://schemas.microsoft.com/office/drawing/2014/main" id="{9D75709D-A589-4FD4-BCB9-5171CAED504C}"/>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78047" y="51029"/>
          <a:ext cx="642570" cy="76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930088</xdr:colOff>
      <xdr:row>0</xdr:row>
      <xdr:rowOff>89646</xdr:rowOff>
    </xdr:from>
    <xdr:to>
      <xdr:col>4</xdr:col>
      <xdr:colOff>768350</xdr:colOff>
      <xdr:row>0</xdr:row>
      <xdr:rowOff>791308</xdr:rowOff>
    </xdr:to>
    <xdr:sp macro="" textlink="">
      <xdr:nvSpPr>
        <xdr:cNvPr id="50" name="AutoShape 3">
          <a:extLst>
            <a:ext uri="{FF2B5EF4-FFF2-40B4-BE49-F238E27FC236}">
              <a16:creationId xmlns:a16="http://schemas.microsoft.com/office/drawing/2014/main" id="{F095F59C-39BE-4EDB-A786-03262E4B152C}"/>
            </a:ext>
          </a:extLst>
        </xdr:cNvPr>
        <xdr:cNvSpPr>
          <a:spLocks noChangeArrowheads="1"/>
        </xdr:cNvSpPr>
      </xdr:nvSpPr>
      <xdr:spPr bwMode="auto">
        <a:xfrm>
          <a:off x="930088" y="89646"/>
          <a:ext cx="2505262" cy="701662"/>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800" b="1" i="0" u="none" strike="noStrike" baseline="0">
              <a:solidFill>
                <a:srgbClr val="E3351F"/>
              </a:solidFill>
              <a:latin typeface="Museo Sans Condensed" panose="02000000000000000000" pitchFamily="2" charset="0"/>
              <a:ea typeface="+mn-ea"/>
              <a:cs typeface="+mn-cs"/>
            </a:rPr>
            <a:t>EXPEDIENTE DEMOS</a:t>
          </a:r>
          <a:endParaRPr lang="es-CO" sz="10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4</xdr:col>
      <xdr:colOff>880209</xdr:colOff>
      <xdr:row>0</xdr:row>
      <xdr:rowOff>101112</xdr:rowOff>
    </xdr:from>
    <xdr:ext cx="1120042" cy="631095"/>
    <xdr:pic>
      <xdr:nvPicPr>
        <xdr:cNvPr id="58" name="Imagen 57">
          <a:extLst>
            <a:ext uri="{FF2B5EF4-FFF2-40B4-BE49-F238E27FC236}">
              <a16:creationId xmlns:a16="http://schemas.microsoft.com/office/drawing/2014/main" id="{75319CE0-3B2B-4E90-B1DB-3A2E641402F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547209" y="101112"/>
          <a:ext cx="1120042" cy="631095"/>
        </a:xfrm>
        <a:prstGeom prst="rect">
          <a:avLst/>
        </a:prstGeom>
      </xdr:spPr>
    </xdr:pic>
    <xdr:clientData/>
  </xdr:oneCellAnchor>
  <xdr:twoCellAnchor>
    <xdr:from>
      <xdr:col>6</xdr:col>
      <xdr:colOff>776654</xdr:colOff>
      <xdr:row>0</xdr:row>
      <xdr:rowOff>65943</xdr:rowOff>
    </xdr:from>
    <xdr:to>
      <xdr:col>8</xdr:col>
      <xdr:colOff>968731</xdr:colOff>
      <xdr:row>0</xdr:row>
      <xdr:rowOff>917590</xdr:rowOff>
    </xdr:to>
    <xdr:grpSp>
      <xdr:nvGrpSpPr>
        <xdr:cNvPr id="12" name="Grupo 11">
          <a:extLst>
            <a:ext uri="{FF2B5EF4-FFF2-40B4-BE49-F238E27FC236}">
              <a16:creationId xmlns:a16="http://schemas.microsoft.com/office/drawing/2014/main" id="{394F1C12-F4D2-4F1E-96A0-70F3A1B77241}"/>
            </a:ext>
          </a:extLst>
        </xdr:cNvPr>
        <xdr:cNvGrpSpPr/>
      </xdr:nvGrpSpPr>
      <xdr:grpSpPr>
        <a:xfrm>
          <a:off x="4791808" y="65943"/>
          <a:ext cx="1642808" cy="851647"/>
          <a:chOff x="9549558" y="312757"/>
          <a:chExt cx="1209931" cy="468268"/>
        </a:xfrm>
      </xdr:grpSpPr>
      <xdr:sp macro="" textlink="">
        <xdr:nvSpPr>
          <xdr:cNvPr id="13" name="CuadroTexto 12">
            <a:extLst>
              <a:ext uri="{FF2B5EF4-FFF2-40B4-BE49-F238E27FC236}">
                <a16:creationId xmlns:a16="http://schemas.microsoft.com/office/drawing/2014/main" id="{18DEF5E0-AEAD-4ED8-ADD9-17FA0E66EAE8}"/>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4" name="CuadroTexto 13">
            <a:extLst>
              <a:ext uri="{FF2B5EF4-FFF2-40B4-BE49-F238E27FC236}">
                <a16:creationId xmlns:a16="http://schemas.microsoft.com/office/drawing/2014/main" id="{8F9E32BE-B25D-48EF-B2E6-B55CD79F4EB6}"/>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5" name="CuadroTexto 14">
            <a:extLst>
              <a:ext uri="{FF2B5EF4-FFF2-40B4-BE49-F238E27FC236}">
                <a16:creationId xmlns:a16="http://schemas.microsoft.com/office/drawing/2014/main" id="{41037430-3328-47D3-9EF3-D543951BA13B}"/>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6" name="CuadroTexto 15">
            <a:extLst>
              <a:ext uri="{FF2B5EF4-FFF2-40B4-BE49-F238E27FC236}">
                <a16:creationId xmlns:a16="http://schemas.microsoft.com/office/drawing/2014/main" id="{C3E8005A-9181-40EF-B2FD-334B92FDD103}"/>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7" name="CuadroTexto 16">
            <a:extLst>
              <a:ext uri="{FF2B5EF4-FFF2-40B4-BE49-F238E27FC236}">
                <a16:creationId xmlns:a16="http://schemas.microsoft.com/office/drawing/2014/main" id="{4E613C2A-ACA6-4EA1-B816-08CF61EB18CD}"/>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8" name="CuadroTexto 17">
            <a:extLst>
              <a:ext uri="{FF2B5EF4-FFF2-40B4-BE49-F238E27FC236}">
                <a16:creationId xmlns:a16="http://schemas.microsoft.com/office/drawing/2014/main" id="{46652118-B234-459F-8679-F6D8C39140E9}"/>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1060262</xdr:colOff>
      <xdr:row>0</xdr:row>
      <xdr:rowOff>83295</xdr:rowOff>
    </xdr:from>
    <xdr:to>
      <xdr:col>1</xdr:col>
      <xdr:colOff>2114550</xdr:colOff>
      <xdr:row>0</xdr:row>
      <xdr:rowOff>867228</xdr:rowOff>
    </xdr:to>
    <xdr:sp macro="" textlink="">
      <xdr:nvSpPr>
        <xdr:cNvPr id="22" name="AutoShape 3">
          <a:extLst>
            <a:ext uri="{FF2B5EF4-FFF2-40B4-BE49-F238E27FC236}">
              <a16:creationId xmlns:a16="http://schemas.microsoft.com/office/drawing/2014/main" id="{E2F83049-E821-4033-BD7A-873743EA7ECB}"/>
            </a:ext>
          </a:extLst>
        </xdr:cNvPr>
        <xdr:cNvSpPr>
          <a:spLocks noChangeArrowheads="1"/>
        </xdr:cNvSpPr>
      </xdr:nvSpPr>
      <xdr:spPr bwMode="auto">
        <a:xfrm>
          <a:off x="1060262" y="83295"/>
          <a:ext cx="2311588" cy="78393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0</xdr:col>
      <xdr:colOff>178047</xdr:colOff>
      <xdr:row>0</xdr:row>
      <xdr:rowOff>51029</xdr:rowOff>
    </xdr:from>
    <xdr:to>
      <xdr:col>0</xdr:col>
      <xdr:colOff>820617</xdr:colOff>
      <xdr:row>0</xdr:row>
      <xdr:rowOff>816322</xdr:rowOff>
    </xdr:to>
    <xdr:pic>
      <xdr:nvPicPr>
        <xdr:cNvPr id="51" name="Imagen 2">
          <a:extLst>
            <a:ext uri="{FF2B5EF4-FFF2-40B4-BE49-F238E27FC236}">
              <a16:creationId xmlns:a16="http://schemas.microsoft.com/office/drawing/2014/main" id="{4D9882E0-94E0-4BAE-8488-9B5DDAE6E3F7}"/>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78047" y="51029"/>
          <a:ext cx="642570" cy="765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2223234</xdr:colOff>
      <xdr:row>0</xdr:row>
      <xdr:rowOff>139212</xdr:rowOff>
    </xdr:from>
    <xdr:ext cx="1262916" cy="711598"/>
    <xdr:pic>
      <xdr:nvPicPr>
        <xdr:cNvPr id="60" name="Imagen 59">
          <a:extLst>
            <a:ext uri="{FF2B5EF4-FFF2-40B4-BE49-F238E27FC236}">
              <a16:creationId xmlns:a16="http://schemas.microsoft.com/office/drawing/2014/main" id="{670D94D8-7A2E-410E-AB17-D109D869633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035" t="16766" r="24740" b="28526"/>
        <a:stretch/>
      </xdr:blipFill>
      <xdr:spPr>
        <a:xfrm>
          <a:off x="3480534" y="139212"/>
          <a:ext cx="1262916" cy="711598"/>
        </a:xfrm>
        <a:prstGeom prst="rect">
          <a:avLst/>
        </a:prstGeom>
      </xdr:spPr>
    </xdr:pic>
    <xdr:clientData/>
  </xdr:oneCellAnchor>
  <xdr:twoCellAnchor>
    <xdr:from>
      <xdr:col>2</xdr:col>
      <xdr:colOff>1295400</xdr:colOff>
      <xdr:row>0</xdr:row>
      <xdr:rowOff>57150</xdr:rowOff>
    </xdr:from>
    <xdr:to>
      <xdr:col>4</xdr:col>
      <xdr:colOff>671258</xdr:colOff>
      <xdr:row>0</xdr:row>
      <xdr:rowOff>908797</xdr:rowOff>
    </xdr:to>
    <xdr:grpSp>
      <xdr:nvGrpSpPr>
        <xdr:cNvPr id="12" name="Grupo 11">
          <a:extLst>
            <a:ext uri="{FF2B5EF4-FFF2-40B4-BE49-F238E27FC236}">
              <a16:creationId xmlns:a16="http://schemas.microsoft.com/office/drawing/2014/main" id="{0AB1B22F-5AC1-4D0F-AD82-7F2E6F728C9B}"/>
            </a:ext>
          </a:extLst>
        </xdr:cNvPr>
        <xdr:cNvGrpSpPr/>
      </xdr:nvGrpSpPr>
      <xdr:grpSpPr>
        <a:xfrm>
          <a:off x="4829175" y="57150"/>
          <a:ext cx="1642808" cy="851647"/>
          <a:chOff x="9549558" y="312757"/>
          <a:chExt cx="1209931" cy="468268"/>
        </a:xfrm>
      </xdr:grpSpPr>
      <xdr:sp macro="" textlink="">
        <xdr:nvSpPr>
          <xdr:cNvPr id="13" name="CuadroTexto 12">
            <a:extLst>
              <a:ext uri="{FF2B5EF4-FFF2-40B4-BE49-F238E27FC236}">
                <a16:creationId xmlns:a16="http://schemas.microsoft.com/office/drawing/2014/main" id="{86A98D9E-9C06-41FC-92C1-4FC131C5AC58}"/>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4" name="CuadroTexto 13">
            <a:extLst>
              <a:ext uri="{FF2B5EF4-FFF2-40B4-BE49-F238E27FC236}">
                <a16:creationId xmlns:a16="http://schemas.microsoft.com/office/drawing/2014/main" id="{80E7AA8D-7088-48F2-915C-3958838ED210}"/>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5" name="CuadroTexto 14">
            <a:extLst>
              <a:ext uri="{FF2B5EF4-FFF2-40B4-BE49-F238E27FC236}">
                <a16:creationId xmlns:a16="http://schemas.microsoft.com/office/drawing/2014/main" id="{2164448F-677A-45CA-B9BE-D27B9C262F58}"/>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6" name="CuadroTexto 15">
            <a:extLst>
              <a:ext uri="{FF2B5EF4-FFF2-40B4-BE49-F238E27FC236}">
                <a16:creationId xmlns:a16="http://schemas.microsoft.com/office/drawing/2014/main" id="{ABE365B7-E423-4C07-B0CE-741955B3DA02}"/>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7" name="CuadroTexto 16">
            <a:extLst>
              <a:ext uri="{FF2B5EF4-FFF2-40B4-BE49-F238E27FC236}">
                <a16:creationId xmlns:a16="http://schemas.microsoft.com/office/drawing/2014/main" id="{5ABFDBB9-6C7A-41FB-9ED6-B2729939B65A}"/>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8" name="CuadroTexto 17">
            <a:extLst>
              <a:ext uri="{FF2B5EF4-FFF2-40B4-BE49-F238E27FC236}">
                <a16:creationId xmlns:a16="http://schemas.microsoft.com/office/drawing/2014/main" id="{54FF43F6-E337-451D-B1D4-BF1841001EE8}"/>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993587</xdr:colOff>
      <xdr:row>0</xdr:row>
      <xdr:rowOff>159495</xdr:rowOff>
    </xdr:from>
    <xdr:to>
      <xdr:col>2</xdr:col>
      <xdr:colOff>136070</xdr:colOff>
      <xdr:row>0</xdr:row>
      <xdr:rowOff>943428</xdr:rowOff>
    </xdr:to>
    <xdr:sp macro="" textlink="">
      <xdr:nvSpPr>
        <xdr:cNvPr id="6" name="AutoShape 3">
          <a:extLst>
            <a:ext uri="{FF2B5EF4-FFF2-40B4-BE49-F238E27FC236}">
              <a16:creationId xmlns:a16="http://schemas.microsoft.com/office/drawing/2014/main" id="{EBA4B9F3-FFA4-4A50-B1EB-C6CAA86C3372}"/>
            </a:ext>
          </a:extLst>
        </xdr:cNvPr>
        <xdr:cNvSpPr>
          <a:spLocks noChangeArrowheads="1"/>
        </xdr:cNvSpPr>
      </xdr:nvSpPr>
      <xdr:spPr bwMode="auto">
        <a:xfrm>
          <a:off x="993587" y="159495"/>
          <a:ext cx="2317483" cy="78393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2</xdr:col>
      <xdr:colOff>435429</xdr:colOff>
      <xdr:row>0</xdr:row>
      <xdr:rowOff>213526</xdr:rowOff>
    </xdr:from>
    <xdr:ext cx="1498878" cy="698097"/>
    <xdr:pic>
      <xdr:nvPicPr>
        <xdr:cNvPr id="2" name="Imagen 1">
          <a:extLst>
            <a:ext uri="{FF2B5EF4-FFF2-40B4-BE49-F238E27FC236}">
              <a16:creationId xmlns:a16="http://schemas.microsoft.com/office/drawing/2014/main" id="{6EDC2327-1002-4ABE-B100-86B639745A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55891" y="213526"/>
          <a:ext cx="1498878" cy="698097"/>
        </a:xfrm>
        <a:prstGeom prst="rect">
          <a:avLst/>
        </a:prstGeom>
      </xdr:spPr>
    </xdr:pic>
    <xdr:clientData/>
  </xdr:oneCellAnchor>
  <xdr:twoCellAnchor>
    <xdr:from>
      <xdr:col>0</xdr:col>
      <xdr:colOff>993587</xdr:colOff>
      <xdr:row>0</xdr:row>
      <xdr:rowOff>159495</xdr:rowOff>
    </xdr:from>
    <xdr:to>
      <xdr:col>2</xdr:col>
      <xdr:colOff>136070</xdr:colOff>
      <xdr:row>0</xdr:row>
      <xdr:rowOff>943428</xdr:rowOff>
    </xdr:to>
    <xdr:sp macro="" textlink="">
      <xdr:nvSpPr>
        <xdr:cNvPr id="8" name="AutoShape 3">
          <a:extLst>
            <a:ext uri="{FF2B5EF4-FFF2-40B4-BE49-F238E27FC236}">
              <a16:creationId xmlns:a16="http://schemas.microsoft.com/office/drawing/2014/main" id="{05A24909-A282-4FD9-A40C-ED6B72E1147C}"/>
            </a:ext>
          </a:extLst>
        </xdr:cNvPr>
        <xdr:cNvSpPr>
          <a:spLocks noChangeArrowheads="1"/>
        </xdr:cNvSpPr>
      </xdr:nvSpPr>
      <xdr:spPr bwMode="auto">
        <a:xfrm>
          <a:off x="993587" y="159495"/>
          <a:ext cx="2317483" cy="78393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xdr:from>
      <xdr:col>0</xdr:col>
      <xdr:colOff>993586</xdr:colOff>
      <xdr:row>0</xdr:row>
      <xdr:rowOff>159495</xdr:rowOff>
    </xdr:from>
    <xdr:to>
      <xdr:col>2</xdr:col>
      <xdr:colOff>367392</xdr:colOff>
      <xdr:row>0</xdr:row>
      <xdr:rowOff>943428</xdr:rowOff>
    </xdr:to>
    <xdr:sp macro="" textlink="">
      <xdr:nvSpPr>
        <xdr:cNvPr id="3" name="AutoShape 3">
          <a:extLst>
            <a:ext uri="{FF2B5EF4-FFF2-40B4-BE49-F238E27FC236}">
              <a16:creationId xmlns:a16="http://schemas.microsoft.com/office/drawing/2014/main" id="{991AFEFC-9242-4EA4-A425-B6BD997F5967}"/>
            </a:ext>
          </a:extLst>
        </xdr:cNvPr>
        <xdr:cNvSpPr>
          <a:spLocks noChangeArrowheads="1"/>
        </xdr:cNvSpPr>
      </xdr:nvSpPr>
      <xdr:spPr bwMode="auto">
        <a:xfrm>
          <a:off x="993586" y="159495"/>
          <a:ext cx="1891127" cy="783933"/>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0</xdr:col>
      <xdr:colOff>151376</xdr:colOff>
      <xdr:row>0</xdr:row>
      <xdr:rowOff>66261</xdr:rowOff>
    </xdr:from>
    <xdr:to>
      <xdr:col>0</xdr:col>
      <xdr:colOff>936218</xdr:colOff>
      <xdr:row>0</xdr:row>
      <xdr:rowOff>1101311</xdr:rowOff>
    </xdr:to>
    <xdr:pic>
      <xdr:nvPicPr>
        <xdr:cNvPr id="14" name="Imagen 2">
          <a:extLst>
            <a:ext uri="{FF2B5EF4-FFF2-40B4-BE49-F238E27FC236}">
              <a16:creationId xmlns:a16="http://schemas.microsoft.com/office/drawing/2014/main" id="{4CD84C17-4B93-4E1B-91E4-368537D46A4D}"/>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151376" y="66261"/>
          <a:ext cx="784842" cy="103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322384</xdr:colOff>
      <xdr:row>0</xdr:row>
      <xdr:rowOff>131884</xdr:rowOff>
    </xdr:from>
    <xdr:to>
      <xdr:col>8</xdr:col>
      <xdr:colOff>470500</xdr:colOff>
      <xdr:row>0</xdr:row>
      <xdr:rowOff>983531</xdr:rowOff>
    </xdr:to>
    <xdr:grpSp>
      <xdr:nvGrpSpPr>
        <xdr:cNvPr id="23" name="Grupo 22">
          <a:extLst>
            <a:ext uri="{FF2B5EF4-FFF2-40B4-BE49-F238E27FC236}">
              <a16:creationId xmlns:a16="http://schemas.microsoft.com/office/drawing/2014/main" id="{4FE554AC-0C03-4023-89DD-6D2964E16DAB}"/>
            </a:ext>
          </a:extLst>
        </xdr:cNvPr>
        <xdr:cNvGrpSpPr/>
      </xdr:nvGrpSpPr>
      <xdr:grpSpPr>
        <a:xfrm>
          <a:off x="4550019" y="131884"/>
          <a:ext cx="1642808" cy="851647"/>
          <a:chOff x="9549558" y="312757"/>
          <a:chExt cx="1209931" cy="468268"/>
        </a:xfrm>
      </xdr:grpSpPr>
      <xdr:sp macro="" textlink="">
        <xdr:nvSpPr>
          <xdr:cNvPr id="24" name="CuadroTexto 23">
            <a:extLst>
              <a:ext uri="{FF2B5EF4-FFF2-40B4-BE49-F238E27FC236}">
                <a16:creationId xmlns:a16="http://schemas.microsoft.com/office/drawing/2014/main" id="{958026F4-CF1D-450D-9667-DA785B5BFC03}"/>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25" name="CuadroTexto 24">
            <a:extLst>
              <a:ext uri="{FF2B5EF4-FFF2-40B4-BE49-F238E27FC236}">
                <a16:creationId xmlns:a16="http://schemas.microsoft.com/office/drawing/2014/main" id="{46BAAE9F-F619-4AAD-A406-1AFD6635DFB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26" name="CuadroTexto 25">
            <a:extLst>
              <a:ext uri="{FF2B5EF4-FFF2-40B4-BE49-F238E27FC236}">
                <a16:creationId xmlns:a16="http://schemas.microsoft.com/office/drawing/2014/main" id="{74F702FC-4926-490D-873E-B1226368A84F}"/>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27" name="CuadroTexto 26">
            <a:extLst>
              <a:ext uri="{FF2B5EF4-FFF2-40B4-BE49-F238E27FC236}">
                <a16:creationId xmlns:a16="http://schemas.microsoft.com/office/drawing/2014/main" id="{E9B705CA-0D1E-4721-8FFC-E8E06F8AE25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28" name="CuadroTexto 27">
            <a:extLst>
              <a:ext uri="{FF2B5EF4-FFF2-40B4-BE49-F238E27FC236}">
                <a16:creationId xmlns:a16="http://schemas.microsoft.com/office/drawing/2014/main" id="{C996D6AF-EA66-4178-9BB4-9D2813965F56}"/>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29" name="CuadroTexto 28">
            <a:extLst>
              <a:ext uri="{FF2B5EF4-FFF2-40B4-BE49-F238E27FC236}">
                <a16:creationId xmlns:a16="http://schemas.microsoft.com/office/drawing/2014/main" id="{A2896F99-5F46-4993-A0DE-3D75D11E2BB7}"/>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98345</xdr:colOff>
      <xdr:row>0</xdr:row>
      <xdr:rowOff>180974</xdr:rowOff>
    </xdr:from>
    <xdr:ext cx="1407809" cy="800101"/>
    <xdr:pic>
      <xdr:nvPicPr>
        <xdr:cNvPr id="22" name="Imagen 21">
          <a:extLst>
            <a:ext uri="{FF2B5EF4-FFF2-40B4-BE49-F238E27FC236}">
              <a16:creationId xmlns:a16="http://schemas.microsoft.com/office/drawing/2014/main" id="{D58EECB6-1223-4656-BA42-0A6931782C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3135139" y="180974"/>
          <a:ext cx="1407809" cy="800101"/>
        </a:xfrm>
        <a:prstGeom prst="rect">
          <a:avLst/>
        </a:prstGeom>
      </xdr:spPr>
    </xdr:pic>
    <xdr:clientData/>
  </xdr:oneCellAnchor>
  <xdr:twoCellAnchor>
    <xdr:from>
      <xdr:col>1</xdr:col>
      <xdr:colOff>593536</xdr:colOff>
      <xdr:row>0</xdr:row>
      <xdr:rowOff>121395</xdr:rowOff>
    </xdr:from>
    <xdr:to>
      <xdr:col>3</xdr:col>
      <xdr:colOff>358588</xdr:colOff>
      <xdr:row>0</xdr:row>
      <xdr:rowOff>952500</xdr:rowOff>
    </xdr:to>
    <xdr:sp macro="" textlink="">
      <xdr:nvSpPr>
        <xdr:cNvPr id="31" name="AutoShape 3">
          <a:extLst>
            <a:ext uri="{FF2B5EF4-FFF2-40B4-BE49-F238E27FC236}">
              <a16:creationId xmlns:a16="http://schemas.microsoft.com/office/drawing/2014/main" id="{E2FD2205-4A98-49C1-A3A9-738A3A3D0FBC}"/>
            </a:ext>
          </a:extLst>
        </xdr:cNvPr>
        <xdr:cNvSpPr>
          <a:spLocks noChangeArrowheads="1"/>
        </xdr:cNvSpPr>
      </xdr:nvSpPr>
      <xdr:spPr bwMode="auto">
        <a:xfrm>
          <a:off x="840065" y="121395"/>
          <a:ext cx="2174317"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twoCellAnchor editAs="oneCell">
    <xdr:from>
      <xdr:col>0</xdr:col>
      <xdr:colOff>28575</xdr:colOff>
      <xdr:row>0</xdr:row>
      <xdr:rowOff>9525</xdr:rowOff>
    </xdr:from>
    <xdr:to>
      <xdr:col>1</xdr:col>
      <xdr:colOff>467060</xdr:colOff>
      <xdr:row>0</xdr:row>
      <xdr:rowOff>914400</xdr:rowOff>
    </xdr:to>
    <xdr:pic>
      <xdr:nvPicPr>
        <xdr:cNvPr id="40" name="Imagen 2">
          <a:extLst>
            <a:ext uri="{FF2B5EF4-FFF2-40B4-BE49-F238E27FC236}">
              <a16:creationId xmlns:a16="http://schemas.microsoft.com/office/drawing/2014/main" id="{7A64986E-C9B7-440D-9EEB-40466A647EE6}"/>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8575" y="9525"/>
          <a:ext cx="68613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317423</xdr:colOff>
      <xdr:row>46</xdr:row>
      <xdr:rowOff>161924</xdr:rowOff>
    </xdr:from>
    <xdr:ext cx="1666021" cy="800101"/>
    <xdr:pic>
      <xdr:nvPicPr>
        <xdr:cNvPr id="43" name="Imagen 42">
          <a:extLst>
            <a:ext uri="{FF2B5EF4-FFF2-40B4-BE49-F238E27FC236}">
              <a16:creationId xmlns:a16="http://schemas.microsoft.com/office/drawing/2014/main" id="{64A41964-E865-4972-8B55-B62E5D5C716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73217" y="10370483"/>
          <a:ext cx="1666021" cy="800101"/>
        </a:xfrm>
        <a:prstGeom prst="rect">
          <a:avLst/>
        </a:prstGeom>
      </xdr:spPr>
    </xdr:pic>
    <xdr:clientData/>
  </xdr:oneCellAnchor>
  <xdr:twoCellAnchor>
    <xdr:from>
      <xdr:col>1</xdr:col>
      <xdr:colOff>593535</xdr:colOff>
      <xdr:row>46</xdr:row>
      <xdr:rowOff>199838</xdr:rowOff>
    </xdr:from>
    <xdr:to>
      <xdr:col>3</xdr:col>
      <xdr:colOff>168087</xdr:colOff>
      <xdr:row>46</xdr:row>
      <xdr:rowOff>926168</xdr:rowOff>
    </xdr:to>
    <xdr:sp macro="" textlink="">
      <xdr:nvSpPr>
        <xdr:cNvPr id="44" name="AutoShape 3">
          <a:extLst>
            <a:ext uri="{FF2B5EF4-FFF2-40B4-BE49-F238E27FC236}">
              <a16:creationId xmlns:a16="http://schemas.microsoft.com/office/drawing/2014/main" id="{9F637AA8-1799-4351-A89D-09A740ABD8C9}"/>
            </a:ext>
          </a:extLst>
        </xdr:cNvPr>
        <xdr:cNvSpPr>
          <a:spLocks noChangeArrowheads="1"/>
        </xdr:cNvSpPr>
      </xdr:nvSpPr>
      <xdr:spPr bwMode="auto">
        <a:xfrm>
          <a:off x="840064" y="10408397"/>
          <a:ext cx="1983817" cy="726330"/>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28575</xdr:colOff>
      <xdr:row>46</xdr:row>
      <xdr:rowOff>9525</xdr:rowOff>
    </xdr:from>
    <xdr:ext cx="686135" cy="904875"/>
    <xdr:pic>
      <xdr:nvPicPr>
        <xdr:cNvPr id="52" name="Imagen 2">
          <a:extLst>
            <a:ext uri="{FF2B5EF4-FFF2-40B4-BE49-F238E27FC236}">
              <a16:creationId xmlns:a16="http://schemas.microsoft.com/office/drawing/2014/main" id="{A4D9695A-7DCD-4FAE-BE34-236EF397FA9E}"/>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8575" y="9525"/>
          <a:ext cx="68613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110672</xdr:colOff>
      <xdr:row>92</xdr:row>
      <xdr:rowOff>104774</xdr:rowOff>
    </xdr:from>
    <xdr:ext cx="1537153" cy="873611"/>
    <xdr:pic>
      <xdr:nvPicPr>
        <xdr:cNvPr id="66" name="Imagen 65">
          <a:extLst>
            <a:ext uri="{FF2B5EF4-FFF2-40B4-BE49-F238E27FC236}">
              <a16:creationId xmlns:a16="http://schemas.microsoft.com/office/drawing/2014/main" id="{93454DD7-5440-473D-8711-93C46BEF55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768147" y="20154899"/>
          <a:ext cx="1537153" cy="873611"/>
        </a:xfrm>
        <a:prstGeom prst="rect">
          <a:avLst/>
        </a:prstGeom>
      </xdr:spPr>
    </xdr:pic>
    <xdr:clientData/>
  </xdr:oneCellAnchor>
  <xdr:twoCellAnchor>
    <xdr:from>
      <xdr:col>1</xdr:col>
      <xdr:colOff>593536</xdr:colOff>
      <xdr:row>92</xdr:row>
      <xdr:rowOff>121395</xdr:rowOff>
    </xdr:from>
    <xdr:to>
      <xdr:col>2</xdr:col>
      <xdr:colOff>2066924</xdr:colOff>
      <xdr:row>92</xdr:row>
      <xdr:rowOff>952500</xdr:rowOff>
    </xdr:to>
    <xdr:sp macro="" textlink="">
      <xdr:nvSpPr>
        <xdr:cNvPr id="67" name="AutoShape 3">
          <a:extLst>
            <a:ext uri="{FF2B5EF4-FFF2-40B4-BE49-F238E27FC236}">
              <a16:creationId xmlns:a16="http://schemas.microsoft.com/office/drawing/2014/main" id="{D20FDCB3-5FDA-45D8-B369-598E8D509D29}"/>
            </a:ext>
          </a:extLst>
        </xdr:cNvPr>
        <xdr:cNvSpPr>
          <a:spLocks noChangeArrowheads="1"/>
        </xdr:cNvSpPr>
      </xdr:nvSpPr>
      <xdr:spPr bwMode="auto">
        <a:xfrm>
          <a:off x="841186" y="10141695"/>
          <a:ext cx="2473513" cy="83110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28575</xdr:colOff>
      <xdr:row>92</xdr:row>
      <xdr:rowOff>9525</xdr:rowOff>
    </xdr:from>
    <xdr:ext cx="686135" cy="904875"/>
    <xdr:pic>
      <xdr:nvPicPr>
        <xdr:cNvPr id="75" name="Imagen 2">
          <a:extLst>
            <a:ext uri="{FF2B5EF4-FFF2-40B4-BE49-F238E27FC236}">
              <a16:creationId xmlns:a16="http://schemas.microsoft.com/office/drawing/2014/main" id="{77FA7725-3FBE-4271-A5C7-FE5E0DE594C9}"/>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28575" y="10029825"/>
          <a:ext cx="68613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282122</xdr:colOff>
      <xdr:row>137</xdr:row>
      <xdr:rowOff>133349</xdr:rowOff>
    </xdr:from>
    <xdr:ext cx="1537153" cy="873611"/>
    <xdr:pic>
      <xdr:nvPicPr>
        <xdr:cNvPr id="77" name="Imagen 76">
          <a:extLst>
            <a:ext uri="{FF2B5EF4-FFF2-40B4-BE49-F238E27FC236}">
              <a16:creationId xmlns:a16="http://schemas.microsoft.com/office/drawing/2014/main" id="{D6A0ABF0-85DB-4801-8C2A-B8A9E43FFDB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939597" y="30565724"/>
          <a:ext cx="1537153" cy="873611"/>
        </a:xfrm>
        <a:prstGeom prst="rect">
          <a:avLst/>
        </a:prstGeom>
      </xdr:spPr>
    </xdr:pic>
    <xdr:clientData/>
  </xdr:oneCellAnchor>
  <xdr:twoCellAnchor>
    <xdr:from>
      <xdr:col>1</xdr:col>
      <xdr:colOff>603060</xdr:colOff>
      <xdr:row>137</xdr:row>
      <xdr:rowOff>188070</xdr:rowOff>
    </xdr:from>
    <xdr:to>
      <xdr:col>3</xdr:col>
      <xdr:colOff>219074</xdr:colOff>
      <xdr:row>137</xdr:row>
      <xdr:rowOff>885825</xdr:rowOff>
    </xdr:to>
    <xdr:sp macro="" textlink="">
      <xdr:nvSpPr>
        <xdr:cNvPr id="78" name="AutoShape 3">
          <a:extLst>
            <a:ext uri="{FF2B5EF4-FFF2-40B4-BE49-F238E27FC236}">
              <a16:creationId xmlns:a16="http://schemas.microsoft.com/office/drawing/2014/main" id="{9DF7C84B-77C3-401E-942A-73E07C594D09}"/>
            </a:ext>
          </a:extLst>
        </xdr:cNvPr>
        <xdr:cNvSpPr>
          <a:spLocks noChangeArrowheads="1"/>
        </xdr:cNvSpPr>
      </xdr:nvSpPr>
      <xdr:spPr bwMode="auto">
        <a:xfrm>
          <a:off x="850710" y="30620445"/>
          <a:ext cx="2025839" cy="697755"/>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57150</xdr:colOff>
      <xdr:row>137</xdr:row>
      <xdr:rowOff>76200</xdr:rowOff>
    </xdr:from>
    <xdr:ext cx="686135" cy="904875"/>
    <xdr:pic>
      <xdr:nvPicPr>
        <xdr:cNvPr id="86" name="Imagen 2">
          <a:extLst>
            <a:ext uri="{FF2B5EF4-FFF2-40B4-BE49-F238E27FC236}">
              <a16:creationId xmlns:a16="http://schemas.microsoft.com/office/drawing/2014/main" id="{FEF2C09C-15A9-4069-919F-A5DE4D772C52}"/>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57150" y="30508575"/>
          <a:ext cx="68613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158297</xdr:colOff>
      <xdr:row>182</xdr:row>
      <xdr:rowOff>57149</xdr:rowOff>
    </xdr:from>
    <xdr:ext cx="1537153" cy="873611"/>
    <xdr:pic>
      <xdr:nvPicPr>
        <xdr:cNvPr id="98" name="Imagen 97">
          <a:extLst>
            <a:ext uri="{FF2B5EF4-FFF2-40B4-BE49-F238E27FC236}">
              <a16:creationId xmlns:a16="http://schemas.microsoft.com/office/drawing/2014/main" id="{EDCC49DF-2D19-483E-9C9D-5D2566A83E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035" t="16766" r="24740" b="28526"/>
        <a:stretch/>
      </xdr:blipFill>
      <xdr:spPr>
        <a:xfrm>
          <a:off x="2815772" y="40490774"/>
          <a:ext cx="1537153" cy="873611"/>
        </a:xfrm>
        <a:prstGeom prst="rect">
          <a:avLst/>
        </a:prstGeom>
      </xdr:spPr>
    </xdr:pic>
    <xdr:clientData/>
  </xdr:oneCellAnchor>
  <xdr:twoCellAnchor>
    <xdr:from>
      <xdr:col>1</xdr:col>
      <xdr:colOff>536386</xdr:colOff>
      <xdr:row>182</xdr:row>
      <xdr:rowOff>45195</xdr:rowOff>
    </xdr:from>
    <xdr:to>
      <xdr:col>3</xdr:col>
      <xdr:colOff>85725</xdr:colOff>
      <xdr:row>182</xdr:row>
      <xdr:rowOff>828675</xdr:rowOff>
    </xdr:to>
    <xdr:sp macro="" textlink="">
      <xdr:nvSpPr>
        <xdr:cNvPr id="99" name="AutoShape 3">
          <a:extLst>
            <a:ext uri="{FF2B5EF4-FFF2-40B4-BE49-F238E27FC236}">
              <a16:creationId xmlns:a16="http://schemas.microsoft.com/office/drawing/2014/main" id="{7C0D6528-6429-4ED6-BA7C-8E3896C129A8}"/>
            </a:ext>
          </a:extLst>
        </xdr:cNvPr>
        <xdr:cNvSpPr>
          <a:spLocks noChangeArrowheads="1"/>
        </xdr:cNvSpPr>
      </xdr:nvSpPr>
      <xdr:spPr bwMode="auto">
        <a:xfrm>
          <a:off x="784036" y="40478820"/>
          <a:ext cx="1959164" cy="783480"/>
        </a:xfrm>
        <a:prstGeom prst="roundRect">
          <a:avLst>
            <a:gd name="adj" fmla="val 16667"/>
          </a:avLst>
        </a:prstGeom>
        <a:solidFill>
          <a:srgbClr val="FFFFFF"/>
        </a:solidFill>
        <a:ln w="31750">
          <a:solidFill>
            <a:srgbClr val="E3351F"/>
          </a:solidFill>
          <a:round/>
          <a:headEnd/>
          <a:tailEnd/>
        </a:ln>
        <a:effectLst/>
        <a:extLst>
          <a:ext uri="{AF507438-7753-43E0-B8FC-AC1667EBCBE1}">
            <a14:hiddenEffects xmlns:a14="http://schemas.microsoft.com/office/drawing/2010/main">
              <a:effectLst>
                <a:outerShdw dist="35921" dir="2700000" algn="ctr" rotWithShape="0">
                  <a:srgbClr val="868686"/>
                </a:outerShdw>
              </a:effectLst>
            </a14:hiddenEffects>
          </a:ext>
        </a:extLst>
      </xdr:spPr>
      <xdr:txBody>
        <a:bodyPr vertOverflow="clip" wrap="square" lIns="0" tIns="0" rIns="0" bIns="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0" i="0" u="none" strike="noStrike" baseline="0">
              <a:solidFill>
                <a:srgbClr val="E3351F"/>
              </a:solidFill>
              <a:latin typeface="Museo Sans Condensed" panose="02000000000000000000" pitchFamily="2" charset="0"/>
              <a:ea typeface="+mn-ea"/>
              <a:cs typeface="+mn-cs"/>
            </a:rPr>
            <a:t>FORMATO</a:t>
          </a:r>
        </a:p>
        <a:p>
          <a:pPr marL="0" marR="0" indent="0" algn="ctr" defTabSz="914400" rtl="0" eaLnBrk="1" fontAlgn="auto" latinLnBrk="0" hangingPunct="1">
            <a:lnSpc>
              <a:spcPct val="100000"/>
            </a:lnSpc>
            <a:spcBef>
              <a:spcPts val="0"/>
            </a:spcBef>
            <a:spcAft>
              <a:spcPts val="0"/>
            </a:spcAft>
            <a:buClrTx/>
            <a:buSzTx/>
            <a:buFontTx/>
            <a:buNone/>
            <a:tabLst/>
            <a:defRPr sz="1000"/>
          </a:pPr>
          <a:r>
            <a:rPr lang="es-CO" sz="1600" b="1" i="0" u="none" strike="noStrike" baseline="0">
              <a:solidFill>
                <a:srgbClr val="E3351F"/>
              </a:solidFill>
              <a:latin typeface="Museo Sans Condensed" panose="02000000000000000000" pitchFamily="2" charset="0"/>
              <a:ea typeface="+mn-ea"/>
              <a:cs typeface="+mn-cs"/>
            </a:rPr>
            <a:t>EXPEDIENTE DEMOS</a:t>
          </a:r>
          <a:endParaRPr lang="es-CO" sz="1600" b="0" i="0" u="none" strike="noStrike" baseline="0">
            <a:solidFill>
              <a:srgbClr val="E3351F"/>
            </a:solidFill>
            <a:latin typeface="Museo Sans Condensed" panose="02000000000000000000" pitchFamily="2" charset="0"/>
            <a:ea typeface="+mn-ea"/>
            <a:cs typeface="+mn-cs"/>
          </a:endParaRPr>
        </a:p>
      </xdr:txBody>
    </xdr:sp>
    <xdr:clientData/>
  </xdr:twoCellAnchor>
  <xdr:oneCellAnchor>
    <xdr:from>
      <xdr:col>0</xdr:col>
      <xdr:colOff>9525</xdr:colOff>
      <xdr:row>181</xdr:row>
      <xdr:rowOff>161925</xdr:rowOff>
    </xdr:from>
    <xdr:ext cx="686135" cy="904875"/>
    <xdr:pic>
      <xdr:nvPicPr>
        <xdr:cNvPr id="107" name="Imagen 2">
          <a:extLst>
            <a:ext uri="{FF2B5EF4-FFF2-40B4-BE49-F238E27FC236}">
              <a16:creationId xmlns:a16="http://schemas.microsoft.com/office/drawing/2014/main" id="{F89D7E43-AA42-4D84-B1C8-70B4238ACCF5}"/>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rcRect l="18233" t="3761" r="18082" b="13202"/>
        <a:stretch>
          <a:fillRect/>
        </a:stretch>
      </xdr:blipFill>
      <xdr:spPr bwMode="auto">
        <a:xfrm>
          <a:off x="9525" y="40405050"/>
          <a:ext cx="68613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22412</xdr:colOff>
      <xdr:row>0</xdr:row>
      <xdr:rowOff>134471</xdr:rowOff>
    </xdr:from>
    <xdr:to>
      <xdr:col>9</xdr:col>
      <xdr:colOff>331720</xdr:colOff>
      <xdr:row>0</xdr:row>
      <xdr:rowOff>986118</xdr:rowOff>
    </xdr:to>
    <xdr:grpSp>
      <xdr:nvGrpSpPr>
        <xdr:cNvPr id="60" name="Grupo 59">
          <a:extLst>
            <a:ext uri="{FF2B5EF4-FFF2-40B4-BE49-F238E27FC236}">
              <a16:creationId xmlns:a16="http://schemas.microsoft.com/office/drawing/2014/main" id="{1172F175-1C01-4C05-BA19-FEC24FBB526B}"/>
            </a:ext>
          </a:extLst>
        </xdr:cNvPr>
        <xdr:cNvGrpSpPr/>
      </xdr:nvGrpSpPr>
      <xdr:grpSpPr>
        <a:xfrm>
          <a:off x="4706471" y="134471"/>
          <a:ext cx="1642808" cy="851647"/>
          <a:chOff x="9549558" y="312757"/>
          <a:chExt cx="1209931" cy="468268"/>
        </a:xfrm>
      </xdr:grpSpPr>
      <xdr:sp macro="" textlink="">
        <xdr:nvSpPr>
          <xdr:cNvPr id="61" name="CuadroTexto 60">
            <a:extLst>
              <a:ext uri="{FF2B5EF4-FFF2-40B4-BE49-F238E27FC236}">
                <a16:creationId xmlns:a16="http://schemas.microsoft.com/office/drawing/2014/main" id="{02E7CCB1-E41A-4DA8-85E0-2E5282683C36}"/>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62" name="CuadroTexto 61">
            <a:extLst>
              <a:ext uri="{FF2B5EF4-FFF2-40B4-BE49-F238E27FC236}">
                <a16:creationId xmlns:a16="http://schemas.microsoft.com/office/drawing/2014/main" id="{4299D7DE-9CD8-464F-88BB-1510545939B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63" name="CuadroTexto 62">
            <a:extLst>
              <a:ext uri="{FF2B5EF4-FFF2-40B4-BE49-F238E27FC236}">
                <a16:creationId xmlns:a16="http://schemas.microsoft.com/office/drawing/2014/main" id="{06C9D3A8-EC9F-4072-8F21-D3524B5966AD}"/>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64" name="CuadroTexto 63">
            <a:extLst>
              <a:ext uri="{FF2B5EF4-FFF2-40B4-BE49-F238E27FC236}">
                <a16:creationId xmlns:a16="http://schemas.microsoft.com/office/drawing/2014/main" id="{AB5E40C5-7420-423B-8FCA-61439E2BB5C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65" name="CuadroTexto 64">
            <a:extLst>
              <a:ext uri="{FF2B5EF4-FFF2-40B4-BE49-F238E27FC236}">
                <a16:creationId xmlns:a16="http://schemas.microsoft.com/office/drawing/2014/main" id="{A614D854-A7BA-41D5-AEA6-844BD0951BCE}"/>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76" name="CuadroTexto 75">
            <a:extLst>
              <a:ext uri="{FF2B5EF4-FFF2-40B4-BE49-F238E27FC236}">
                <a16:creationId xmlns:a16="http://schemas.microsoft.com/office/drawing/2014/main" id="{2B9DF099-8FC5-48ED-AEDF-99470537A481}"/>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7</xdr:col>
      <xdr:colOff>33617</xdr:colOff>
      <xdr:row>46</xdr:row>
      <xdr:rowOff>145676</xdr:rowOff>
    </xdr:from>
    <xdr:to>
      <xdr:col>9</xdr:col>
      <xdr:colOff>342925</xdr:colOff>
      <xdr:row>46</xdr:row>
      <xdr:rowOff>997323</xdr:rowOff>
    </xdr:to>
    <xdr:grpSp>
      <xdr:nvGrpSpPr>
        <xdr:cNvPr id="87" name="Grupo 86">
          <a:extLst>
            <a:ext uri="{FF2B5EF4-FFF2-40B4-BE49-F238E27FC236}">
              <a16:creationId xmlns:a16="http://schemas.microsoft.com/office/drawing/2014/main" id="{BAD15AF4-49D9-419A-9D23-BA8D1F7B7CC7}"/>
            </a:ext>
          </a:extLst>
        </xdr:cNvPr>
        <xdr:cNvGrpSpPr/>
      </xdr:nvGrpSpPr>
      <xdr:grpSpPr>
        <a:xfrm>
          <a:off x="4717676" y="10354235"/>
          <a:ext cx="1642808" cy="851647"/>
          <a:chOff x="9549558" y="312757"/>
          <a:chExt cx="1209931" cy="468268"/>
        </a:xfrm>
      </xdr:grpSpPr>
      <xdr:sp macro="" textlink="">
        <xdr:nvSpPr>
          <xdr:cNvPr id="88" name="CuadroTexto 87">
            <a:extLst>
              <a:ext uri="{FF2B5EF4-FFF2-40B4-BE49-F238E27FC236}">
                <a16:creationId xmlns:a16="http://schemas.microsoft.com/office/drawing/2014/main" id="{C8C3DAA2-D75C-4E18-8540-B397AD96AF9F}"/>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89" name="CuadroTexto 88">
            <a:extLst>
              <a:ext uri="{FF2B5EF4-FFF2-40B4-BE49-F238E27FC236}">
                <a16:creationId xmlns:a16="http://schemas.microsoft.com/office/drawing/2014/main" id="{E036F831-18D8-4253-8386-C912D1C47E93}"/>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90" name="CuadroTexto 89">
            <a:extLst>
              <a:ext uri="{FF2B5EF4-FFF2-40B4-BE49-F238E27FC236}">
                <a16:creationId xmlns:a16="http://schemas.microsoft.com/office/drawing/2014/main" id="{692C05B8-2F64-4F00-B3DD-18C020536884}"/>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91" name="CuadroTexto 90">
            <a:extLst>
              <a:ext uri="{FF2B5EF4-FFF2-40B4-BE49-F238E27FC236}">
                <a16:creationId xmlns:a16="http://schemas.microsoft.com/office/drawing/2014/main" id="{27A7579F-67AC-46CD-9E48-EFCCF876EABD}"/>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92" name="CuadroTexto 91">
            <a:extLst>
              <a:ext uri="{FF2B5EF4-FFF2-40B4-BE49-F238E27FC236}">
                <a16:creationId xmlns:a16="http://schemas.microsoft.com/office/drawing/2014/main" id="{441D21A3-308B-48A6-A32B-02E2F7313F39}"/>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93" name="CuadroTexto 92">
            <a:extLst>
              <a:ext uri="{FF2B5EF4-FFF2-40B4-BE49-F238E27FC236}">
                <a16:creationId xmlns:a16="http://schemas.microsoft.com/office/drawing/2014/main" id="{C67E1D6F-D75A-47B7-A06A-2A1BCD5C9C2A}"/>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7</xdr:col>
      <xdr:colOff>33617</xdr:colOff>
      <xdr:row>92</xdr:row>
      <xdr:rowOff>134470</xdr:rowOff>
    </xdr:from>
    <xdr:to>
      <xdr:col>9</xdr:col>
      <xdr:colOff>342925</xdr:colOff>
      <xdr:row>92</xdr:row>
      <xdr:rowOff>986117</xdr:rowOff>
    </xdr:to>
    <xdr:grpSp>
      <xdr:nvGrpSpPr>
        <xdr:cNvPr id="94" name="Grupo 93">
          <a:extLst>
            <a:ext uri="{FF2B5EF4-FFF2-40B4-BE49-F238E27FC236}">
              <a16:creationId xmlns:a16="http://schemas.microsoft.com/office/drawing/2014/main" id="{6F23DEDF-0968-4DAC-83B8-B0FC39A8F310}"/>
            </a:ext>
          </a:extLst>
        </xdr:cNvPr>
        <xdr:cNvGrpSpPr/>
      </xdr:nvGrpSpPr>
      <xdr:grpSpPr>
        <a:xfrm>
          <a:off x="4717676" y="20573999"/>
          <a:ext cx="1642808" cy="851647"/>
          <a:chOff x="9549558" y="312757"/>
          <a:chExt cx="1209931" cy="468268"/>
        </a:xfrm>
      </xdr:grpSpPr>
      <xdr:sp macro="" textlink="">
        <xdr:nvSpPr>
          <xdr:cNvPr id="95" name="CuadroTexto 94">
            <a:extLst>
              <a:ext uri="{FF2B5EF4-FFF2-40B4-BE49-F238E27FC236}">
                <a16:creationId xmlns:a16="http://schemas.microsoft.com/office/drawing/2014/main" id="{A8B19AFA-7521-4650-9DDD-FEA170F2BD79}"/>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96" name="CuadroTexto 95">
            <a:extLst>
              <a:ext uri="{FF2B5EF4-FFF2-40B4-BE49-F238E27FC236}">
                <a16:creationId xmlns:a16="http://schemas.microsoft.com/office/drawing/2014/main" id="{77FDD6C8-405B-4EB9-821C-BAABBF7FFD14}"/>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97" name="CuadroTexto 96">
            <a:extLst>
              <a:ext uri="{FF2B5EF4-FFF2-40B4-BE49-F238E27FC236}">
                <a16:creationId xmlns:a16="http://schemas.microsoft.com/office/drawing/2014/main" id="{31C30513-E1A8-484A-8001-352A0747450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08" name="CuadroTexto 107">
            <a:extLst>
              <a:ext uri="{FF2B5EF4-FFF2-40B4-BE49-F238E27FC236}">
                <a16:creationId xmlns:a16="http://schemas.microsoft.com/office/drawing/2014/main" id="{289A1B68-CE9A-42CB-A5C2-61BD02913AB8}"/>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09" name="CuadroTexto 108">
            <a:extLst>
              <a:ext uri="{FF2B5EF4-FFF2-40B4-BE49-F238E27FC236}">
                <a16:creationId xmlns:a16="http://schemas.microsoft.com/office/drawing/2014/main" id="{C762F4E2-E104-431D-831C-97B93E584843}"/>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10" name="CuadroTexto 109">
            <a:extLst>
              <a:ext uri="{FF2B5EF4-FFF2-40B4-BE49-F238E27FC236}">
                <a16:creationId xmlns:a16="http://schemas.microsoft.com/office/drawing/2014/main" id="{F083BAE8-A7B8-4B0F-8264-92BC60D5A59F}"/>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7</xdr:col>
      <xdr:colOff>11206</xdr:colOff>
      <xdr:row>137</xdr:row>
      <xdr:rowOff>156883</xdr:rowOff>
    </xdr:from>
    <xdr:to>
      <xdr:col>9</xdr:col>
      <xdr:colOff>320514</xdr:colOff>
      <xdr:row>137</xdr:row>
      <xdr:rowOff>1008530</xdr:rowOff>
    </xdr:to>
    <xdr:grpSp>
      <xdr:nvGrpSpPr>
        <xdr:cNvPr id="111" name="Grupo 110">
          <a:extLst>
            <a:ext uri="{FF2B5EF4-FFF2-40B4-BE49-F238E27FC236}">
              <a16:creationId xmlns:a16="http://schemas.microsoft.com/office/drawing/2014/main" id="{88CDB167-2276-47CE-BB82-B12968C0E81C}"/>
            </a:ext>
          </a:extLst>
        </xdr:cNvPr>
        <xdr:cNvGrpSpPr/>
      </xdr:nvGrpSpPr>
      <xdr:grpSpPr>
        <a:xfrm>
          <a:off x="4695265" y="30614471"/>
          <a:ext cx="1642808" cy="851647"/>
          <a:chOff x="9549558" y="312757"/>
          <a:chExt cx="1209931" cy="468268"/>
        </a:xfrm>
      </xdr:grpSpPr>
      <xdr:sp macro="" textlink="">
        <xdr:nvSpPr>
          <xdr:cNvPr id="112" name="CuadroTexto 111">
            <a:extLst>
              <a:ext uri="{FF2B5EF4-FFF2-40B4-BE49-F238E27FC236}">
                <a16:creationId xmlns:a16="http://schemas.microsoft.com/office/drawing/2014/main" id="{C9032D7A-ABCA-4091-BE4B-95455E9220C1}"/>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13" name="CuadroTexto 112">
            <a:extLst>
              <a:ext uri="{FF2B5EF4-FFF2-40B4-BE49-F238E27FC236}">
                <a16:creationId xmlns:a16="http://schemas.microsoft.com/office/drawing/2014/main" id="{5337ADEE-FED8-4C5E-A024-AB7651DB2E59}"/>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14" name="CuadroTexto 113">
            <a:extLst>
              <a:ext uri="{FF2B5EF4-FFF2-40B4-BE49-F238E27FC236}">
                <a16:creationId xmlns:a16="http://schemas.microsoft.com/office/drawing/2014/main" id="{1797DA24-5C9D-4B71-81BD-B006B2F45056}"/>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15" name="CuadroTexto 114">
            <a:extLst>
              <a:ext uri="{FF2B5EF4-FFF2-40B4-BE49-F238E27FC236}">
                <a16:creationId xmlns:a16="http://schemas.microsoft.com/office/drawing/2014/main" id="{010D6A95-383B-48EC-B422-3F40A7993ADF}"/>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16" name="CuadroTexto 115">
            <a:extLst>
              <a:ext uri="{FF2B5EF4-FFF2-40B4-BE49-F238E27FC236}">
                <a16:creationId xmlns:a16="http://schemas.microsoft.com/office/drawing/2014/main" id="{8FA742CF-1184-4A43-813C-AA93E4581FD5}"/>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17" name="CuadroTexto 116">
            <a:extLst>
              <a:ext uri="{FF2B5EF4-FFF2-40B4-BE49-F238E27FC236}">
                <a16:creationId xmlns:a16="http://schemas.microsoft.com/office/drawing/2014/main" id="{949621B8-C131-4A41-A79D-78FDEB1928D0}"/>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twoCellAnchor>
    <xdr:from>
      <xdr:col>7</xdr:col>
      <xdr:colOff>33618</xdr:colOff>
      <xdr:row>182</xdr:row>
      <xdr:rowOff>56029</xdr:rowOff>
    </xdr:from>
    <xdr:to>
      <xdr:col>9</xdr:col>
      <xdr:colOff>342926</xdr:colOff>
      <xdr:row>182</xdr:row>
      <xdr:rowOff>907676</xdr:rowOff>
    </xdr:to>
    <xdr:grpSp>
      <xdr:nvGrpSpPr>
        <xdr:cNvPr id="118" name="Grupo 117">
          <a:extLst>
            <a:ext uri="{FF2B5EF4-FFF2-40B4-BE49-F238E27FC236}">
              <a16:creationId xmlns:a16="http://schemas.microsoft.com/office/drawing/2014/main" id="{FAF7D3B7-3EE5-4BD2-81A7-53FDE75E6801}"/>
            </a:ext>
          </a:extLst>
        </xdr:cNvPr>
        <xdr:cNvGrpSpPr/>
      </xdr:nvGrpSpPr>
      <xdr:grpSpPr>
        <a:xfrm>
          <a:off x="4717677" y="40520470"/>
          <a:ext cx="1642808" cy="851647"/>
          <a:chOff x="9549558" y="312757"/>
          <a:chExt cx="1209931" cy="468268"/>
        </a:xfrm>
      </xdr:grpSpPr>
      <xdr:sp macro="" textlink="">
        <xdr:nvSpPr>
          <xdr:cNvPr id="119" name="CuadroTexto 118">
            <a:extLst>
              <a:ext uri="{FF2B5EF4-FFF2-40B4-BE49-F238E27FC236}">
                <a16:creationId xmlns:a16="http://schemas.microsoft.com/office/drawing/2014/main" id="{BB0E7249-44BF-4121-9099-3224C08EB2B9}"/>
              </a:ext>
            </a:extLst>
          </xdr:cNvPr>
          <xdr:cNvSpPr txBox="1"/>
        </xdr:nvSpPr>
        <xdr:spPr>
          <a:xfrm>
            <a:off x="9549559" y="312757"/>
            <a:ext cx="473327" cy="85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Código: </a:t>
            </a:r>
          </a:p>
        </xdr:txBody>
      </xdr:sp>
      <xdr:sp macro="" textlink="">
        <xdr:nvSpPr>
          <xdr:cNvPr id="120" name="CuadroTexto 119">
            <a:extLst>
              <a:ext uri="{FF2B5EF4-FFF2-40B4-BE49-F238E27FC236}">
                <a16:creationId xmlns:a16="http://schemas.microsoft.com/office/drawing/2014/main" id="{2EB32F51-DDF1-40EF-AE18-0F22E4A846F8}"/>
              </a:ext>
            </a:extLst>
          </xdr:cNvPr>
          <xdr:cNvSpPr txBox="1"/>
        </xdr:nvSpPr>
        <xdr:spPr>
          <a:xfrm>
            <a:off x="9549558" y="398224"/>
            <a:ext cx="470741"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800" b="0">
                <a:latin typeface="Museo Sans 300" panose="02000000000000000000" pitchFamily="50" charset="0"/>
              </a:rPr>
              <a:t>Versión: </a:t>
            </a:r>
          </a:p>
        </xdr:txBody>
      </xdr:sp>
      <xdr:sp macro="" textlink="">
        <xdr:nvSpPr>
          <xdr:cNvPr id="121" name="CuadroTexto 120">
            <a:extLst>
              <a:ext uri="{FF2B5EF4-FFF2-40B4-BE49-F238E27FC236}">
                <a16:creationId xmlns:a16="http://schemas.microsoft.com/office/drawing/2014/main" id="{5352EBB5-9734-4413-9F83-C865DAC1E837}"/>
              </a:ext>
            </a:extLst>
          </xdr:cNvPr>
          <xdr:cNvSpPr txBox="1"/>
        </xdr:nvSpPr>
        <xdr:spPr>
          <a:xfrm>
            <a:off x="9549558" y="547308"/>
            <a:ext cx="470741" cy="233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lnSpc>
                <a:spcPts val="1100"/>
              </a:lnSpc>
            </a:pPr>
            <a:r>
              <a:rPr lang="es-CO" sz="800" b="0">
                <a:latin typeface="Museo Sans 300" panose="02000000000000000000" pitchFamily="50" charset="0"/>
              </a:rPr>
              <a:t>Vigente desde: </a:t>
            </a:r>
          </a:p>
        </xdr:txBody>
      </xdr:sp>
      <xdr:sp macro="" textlink="">
        <xdr:nvSpPr>
          <xdr:cNvPr id="122" name="CuadroTexto 121">
            <a:extLst>
              <a:ext uri="{FF2B5EF4-FFF2-40B4-BE49-F238E27FC236}">
                <a16:creationId xmlns:a16="http://schemas.microsoft.com/office/drawing/2014/main" id="{7F17D0D9-5CAD-4449-8853-4D51C7137E24}"/>
              </a:ext>
            </a:extLst>
          </xdr:cNvPr>
          <xdr:cNvSpPr txBox="1"/>
        </xdr:nvSpPr>
        <xdr:spPr>
          <a:xfrm>
            <a:off x="10020300" y="312757"/>
            <a:ext cx="739184" cy="847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800" b="0">
                <a:solidFill>
                  <a:schemeClr val="dk1"/>
                </a:solidFill>
                <a:effectLst/>
                <a:latin typeface="Museo Sans 300" panose="02000000000000000000" pitchFamily="50" charset="0"/>
                <a:ea typeface="+mn-ea"/>
                <a:cs typeface="+mn-cs"/>
              </a:rPr>
              <a:t>127-FORAP-39</a:t>
            </a:r>
            <a:endParaRPr lang="es-CO" sz="800" b="0">
              <a:latin typeface="Museo Sans 300" panose="02000000000000000000" pitchFamily="50" charset="0"/>
            </a:endParaRPr>
          </a:p>
        </xdr:txBody>
      </xdr:sp>
      <xdr:sp macro="" textlink="">
        <xdr:nvSpPr>
          <xdr:cNvPr id="123" name="CuadroTexto 122">
            <a:extLst>
              <a:ext uri="{FF2B5EF4-FFF2-40B4-BE49-F238E27FC236}">
                <a16:creationId xmlns:a16="http://schemas.microsoft.com/office/drawing/2014/main" id="{080DFE6D-3A8A-42E8-B4DD-25EE2A796B1B}"/>
              </a:ext>
            </a:extLst>
          </xdr:cNvPr>
          <xdr:cNvSpPr txBox="1"/>
        </xdr:nvSpPr>
        <xdr:spPr>
          <a:xfrm>
            <a:off x="10020303" y="397549"/>
            <a:ext cx="739184" cy="1509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1</a:t>
            </a:r>
          </a:p>
        </xdr:txBody>
      </xdr:sp>
      <xdr:sp macro="" textlink="">
        <xdr:nvSpPr>
          <xdr:cNvPr id="124" name="CuadroTexto 123">
            <a:extLst>
              <a:ext uri="{FF2B5EF4-FFF2-40B4-BE49-F238E27FC236}">
                <a16:creationId xmlns:a16="http://schemas.microsoft.com/office/drawing/2014/main" id="{76E86A73-B207-4A74-8530-10B20C4F3BFF}"/>
              </a:ext>
            </a:extLst>
          </xdr:cNvPr>
          <xdr:cNvSpPr txBox="1"/>
        </xdr:nvSpPr>
        <xdr:spPr>
          <a:xfrm>
            <a:off x="10020305" y="547123"/>
            <a:ext cx="739184" cy="233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800" b="0">
                <a:latin typeface="Museo Sans 300" panose="02000000000000000000" pitchFamily="50" charset="0"/>
              </a:rPr>
              <a:t>30/12/2022</a:t>
            </a: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6D333A-8A21-41FB-A25B-2389AF39B2CC}" name="Tabla2" displayName="Tabla2" ref="AL4:AL26" totalsRowShown="0" headerRowDxfId="1">
  <tableColumns count="1">
    <tableColumn id="1" xr3:uid="{BA7C7D30-ADEF-404B-833F-7ACDD396A6A3}" name="LISTA DE VALIDACIÓN COMPONENTES DE ESPACIO PÚBLICO"/>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A10BAB-EC32-4336-B0A7-4F9CC3EF3861}" name="Tabla3" displayName="Tabla3" ref="AL138:AL169" totalsRowShown="0" headerRowDxfId="0">
  <sortState ref="AL139:AL169">
    <sortCondition ref="AL169"/>
  </sortState>
  <tableColumns count="1">
    <tableColumn id="1" xr3:uid="{18FA854D-647C-43F8-9802-6DB64B357040}" name="LISTA DE VALIDACIÓN ELEMENTOS DE MOBILIARIO URBANO"/>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324C-35D1-4145-90B9-92E81DFC9C85}">
  <dimension ref="A1:G1515"/>
  <sheetViews>
    <sheetView showGridLines="0" tabSelected="1" zoomScale="130" zoomScaleNormal="130" workbookViewId="0">
      <selection activeCell="A2" sqref="A2:B2"/>
    </sheetView>
  </sheetViews>
  <sheetFormatPr baseColWidth="10" defaultRowHeight="15" x14ac:dyDescent="0.25"/>
  <cols>
    <col min="1" max="1" width="16.7109375" style="516" customWidth="1"/>
    <col min="2" max="2" width="14.7109375" style="510" customWidth="1"/>
    <col min="3" max="3" width="65.28515625" style="509" bestFit="1" customWidth="1"/>
  </cols>
  <sheetData>
    <row r="1" spans="1:7" ht="78" customHeight="1" x14ac:dyDescent="0.25">
      <c r="A1" s="511"/>
      <c r="B1" s="489"/>
      <c r="C1" s="494"/>
      <c r="D1" s="7"/>
      <c r="E1" s="7"/>
      <c r="F1" s="7"/>
      <c r="G1" s="7"/>
    </row>
    <row r="2" spans="1:7" ht="42" customHeight="1" x14ac:dyDescent="0.25">
      <c r="A2" s="609" t="s">
        <v>51</v>
      </c>
      <c r="B2" s="610"/>
      <c r="C2" s="490" t="s">
        <v>52</v>
      </c>
    </row>
    <row r="3" spans="1:7" s="15" customFormat="1" ht="16.5" customHeight="1" x14ac:dyDescent="0.2">
      <c r="A3" s="611" t="s">
        <v>949</v>
      </c>
      <c r="B3" s="612"/>
      <c r="C3" s="613"/>
    </row>
    <row r="4" spans="1:7" s="15" customFormat="1" ht="12" x14ac:dyDescent="0.2">
      <c r="A4" s="618" t="s">
        <v>945</v>
      </c>
      <c r="B4" s="606" t="s">
        <v>901</v>
      </c>
      <c r="C4" s="495" t="s">
        <v>917</v>
      </c>
    </row>
    <row r="5" spans="1:7" s="15" customFormat="1" ht="12" x14ac:dyDescent="0.2">
      <c r="A5" s="618"/>
      <c r="B5" s="606"/>
      <c r="C5" s="496" t="s">
        <v>918</v>
      </c>
    </row>
    <row r="6" spans="1:7" s="15" customFormat="1" ht="12" x14ac:dyDescent="0.2">
      <c r="A6" s="618"/>
      <c r="B6" s="606"/>
      <c r="C6" s="496" t="s">
        <v>919</v>
      </c>
    </row>
    <row r="7" spans="1:7" s="15" customFormat="1" ht="12" x14ac:dyDescent="0.2">
      <c r="A7" s="618"/>
      <c r="B7" s="606"/>
      <c r="C7" s="496" t="s">
        <v>920</v>
      </c>
    </row>
    <row r="8" spans="1:7" s="15" customFormat="1" ht="12" x14ac:dyDescent="0.2">
      <c r="A8" s="618"/>
      <c r="B8" s="607"/>
      <c r="C8" s="497" t="s">
        <v>921</v>
      </c>
    </row>
    <row r="9" spans="1:7" s="15" customFormat="1" ht="12" x14ac:dyDescent="0.2">
      <c r="A9" s="618"/>
      <c r="B9" s="605" t="s">
        <v>902</v>
      </c>
      <c r="C9" s="498" t="s">
        <v>917</v>
      </c>
    </row>
    <row r="10" spans="1:7" s="15" customFormat="1" ht="12" x14ac:dyDescent="0.2">
      <c r="A10" s="618"/>
      <c r="B10" s="606"/>
      <c r="C10" s="496" t="s">
        <v>918</v>
      </c>
    </row>
    <row r="11" spans="1:7" s="15" customFormat="1" ht="12" x14ac:dyDescent="0.2">
      <c r="A11" s="618"/>
      <c r="B11" s="606"/>
      <c r="C11" s="496" t="s">
        <v>919</v>
      </c>
    </row>
    <row r="12" spans="1:7" s="15" customFormat="1" ht="12" x14ac:dyDescent="0.2">
      <c r="A12" s="618"/>
      <c r="B12" s="606"/>
      <c r="C12" s="496" t="s">
        <v>920</v>
      </c>
    </row>
    <row r="13" spans="1:7" s="15" customFormat="1" ht="12" x14ac:dyDescent="0.2">
      <c r="A13" s="618"/>
      <c r="B13" s="607"/>
      <c r="C13" s="497" t="s">
        <v>921</v>
      </c>
    </row>
    <row r="14" spans="1:7" s="15" customFormat="1" ht="12" x14ac:dyDescent="0.2">
      <c r="A14" s="618"/>
      <c r="B14" s="605" t="s">
        <v>903</v>
      </c>
      <c r="C14" s="498" t="s">
        <v>917</v>
      </c>
    </row>
    <row r="15" spans="1:7" s="15" customFormat="1" ht="12" x14ac:dyDescent="0.2">
      <c r="A15" s="618"/>
      <c r="B15" s="606"/>
      <c r="C15" s="496" t="s">
        <v>918</v>
      </c>
    </row>
    <row r="16" spans="1:7" s="15" customFormat="1" ht="12" x14ac:dyDescent="0.2">
      <c r="A16" s="618"/>
      <c r="B16" s="606"/>
      <c r="C16" s="496" t="s">
        <v>919</v>
      </c>
    </row>
    <row r="17" spans="1:3" s="15" customFormat="1" ht="12" x14ac:dyDescent="0.2">
      <c r="A17" s="618"/>
      <c r="B17" s="606"/>
      <c r="C17" s="496" t="s">
        <v>920</v>
      </c>
    </row>
    <row r="18" spans="1:3" s="15" customFormat="1" ht="12" x14ac:dyDescent="0.2">
      <c r="A18" s="618"/>
      <c r="B18" s="607"/>
      <c r="C18" s="497" t="s">
        <v>921</v>
      </c>
    </row>
    <row r="19" spans="1:3" s="15" customFormat="1" ht="12" x14ac:dyDescent="0.2">
      <c r="A19" s="618"/>
      <c r="B19" s="606" t="s">
        <v>923</v>
      </c>
      <c r="C19" s="495" t="s">
        <v>919</v>
      </c>
    </row>
    <row r="20" spans="1:3" s="15" customFormat="1" ht="12" x14ac:dyDescent="0.2">
      <c r="A20" s="618"/>
      <c r="B20" s="606"/>
      <c r="C20" s="496" t="s">
        <v>922</v>
      </c>
    </row>
    <row r="21" spans="1:3" s="15" customFormat="1" ht="12" x14ac:dyDescent="0.2">
      <c r="A21" s="618"/>
      <c r="B21" s="606"/>
      <c r="C21" s="496" t="s">
        <v>920</v>
      </c>
    </row>
    <row r="22" spans="1:3" s="15" customFormat="1" ht="12" x14ac:dyDescent="0.2">
      <c r="A22" s="618"/>
      <c r="B22" s="606"/>
      <c r="C22" s="499" t="s">
        <v>921</v>
      </c>
    </row>
    <row r="23" spans="1:3" s="15" customFormat="1" ht="12" customHeight="1" x14ac:dyDescent="0.2">
      <c r="A23" s="620" t="s">
        <v>946</v>
      </c>
      <c r="B23" s="608" t="s">
        <v>904</v>
      </c>
      <c r="C23" s="500" t="s">
        <v>924</v>
      </c>
    </row>
    <row r="24" spans="1:3" s="15" customFormat="1" ht="12" x14ac:dyDescent="0.2">
      <c r="A24" s="620"/>
      <c r="B24" s="608"/>
      <c r="C24" s="500" t="s">
        <v>919</v>
      </c>
    </row>
    <row r="25" spans="1:3" s="15" customFormat="1" ht="12" x14ac:dyDescent="0.2">
      <c r="A25" s="620"/>
      <c r="B25" s="608"/>
      <c r="C25" s="500" t="s">
        <v>925</v>
      </c>
    </row>
    <row r="26" spans="1:3" s="15" customFormat="1" ht="12" x14ac:dyDescent="0.2">
      <c r="A26" s="620"/>
      <c r="B26" s="608"/>
      <c r="C26" s="500" t="s">
        <v>926</v>
      </c>
    </row>
    <row r="27" spans="1:3" s="15" customFormat="1" ht="12" x14ac:dyDescent="0.2">
      <c r="A27" s="620"/>
      <c r="B27" s="608"/>
      <c r="C27" s="500" t="s">
        <v>927</v>
      </c>
    </row>
    <row r="28" spans="1:3" s="15" customFormat="1" ht="12" x14ac:dyDescent="0.2">
      <c r="A28" s="620"/>
      <c r="B28" s="608"/>
      <c r="C28" s="500" t="s">
        <v>920</v>
      </c>
    </row>
    <row r="29" spans="1:3" s="15" customFormat="1" ht="12" x14ac:dyDescent="0.2">
      <c r="A29" s="620"/>
      <c r="B29" s="608"/>
      <c r="C29" s="500" t="s">
        <v>928</v>
      </c>
    </row>
    <row r="30" spans="1:3" s="15" customFormat="1" ht="12" x14ac:dyDescent="0.2">
      <c r="A30" s="620"/>
      <c r="B30" s="608"/>
      <c r="C30" s="500" t="s">
        <v>929</v>
      </c>
    </row>
    <row r="31" spans="1:3" s="15" customFormat="1" ht="12" x14ac:dyDescent="0.2">
      <c r="A31" s="620"/>
      <c r="B31" s="608"/>
      <c r="C31" s="500" t="s">
        <v>930</v>
      </c>
    </row>
    <row r="32" spans="1:3" s="15" customFormat="1" ht="12" x14ac:dyDescent="0.2">
      <c r="A32" s="620"/>
      <c r="B32" s="608"/>
      <c r="C32" s="500" t="s">
        <v>921</v>
      </c>
    </row>
    <row r="33" spans="1:3" s="15" customFormat="1" ht="12" x14ac:dyDescent="0.2">
      <c r="A33" s="620"/>
      <c r="B33" s="608"/>
      <c r="C33" s="500" t="s">
        <v>931</v>
      </c>
    </row>
    <row r="34" spans="1:3" s="15" customFormat="1" ht="30.75" customHeight="1" x14ac:dyDescent="0.2">
      <c r="A34" s="620"/>
      <c r="B34" s="608"/>
      <c r="C34" s="501" t="s">
        <v>932</v>
      </c>
    </row>
    <row r="35" spans="1:3" s="15" customFormat="1" ht="12" x14ac:dyDescent="0.2">
      <c r="A35" s="620"/>
      <c r="B35" s="608" t="s">
        <v>905</v>
      </c>
      <c r="C35" s="500" t="s">
        <v>922</v>
      </c>
    </row>
    <row r="36" spans="1:3" s="15" customFormat="1" ht="12" x14ac:dyDescent="0.2">
      <c r="A36" s="620"/>
      <c r="B36" s="608"/>
      <c r="C36" s="500" t="s">
        <v>928</v>
      </c>
    </row>
    <row r="37" spans="1:3" s="15" customFormat="1" ht="12" x14ac:dyDescent="0.2">
      <c r="A37" s="620"/>
      <c r="B37" s="608"/>
      <c r="C37" s="500" t="s">
        <v>930</v>
      </c>
    </row>
    <row r="38" spans="1:3" s="15" customFormat="1" ht="12" x14ac:dyDescent="0.2">
      <c r="A38" s="620"/>
      <c r="B38" s="608"/>
      <c r="C38" s="500" t="s">
        <v>920</v>
      </c>
    </row>
    <row r="39" spans="1:3" s="15" customFormat="1" ht="12" x14ac:dyDescent="0.2">
      <c r="A39" s="620"/>
      <c r="B39" s="608"/>
      <c r="C39" s="500" t="s">
        <v>921</v>
      </c>
    </row>
    <row r="40" spans="1:3" s="15" customFormat="1" ht="15" customHeight="1" x14ac:dyDescent="0.2">
      <c r="A40" s="620"/>
      <c r="B40" s="608" t="s">
        <v>906</v>
      </c>
      <c r="C40" s="500" t="s">
        <v>919</v>
      </c>
    </row>
    <row r="41" spans="1:3" s="15" customFormat="1" ht="12" x14ac:dyDescent="0.2">
      <c r="A41" s="620"/>
      <c r="B41" s="608"/>
      <c r="C41" s="500" t="s">
        <v>925</v>
      </c>
    </row>
    <row r="42" spans="1:3" s="15" customFormat="1" ht="12" x14ac:dyDescent="0.2">
      <c r="A42" s="620"/>
      <c r="B42" s="608"/>
      <c r="C42" s="500" t="s">
        <v>926</v>
      </c>
    </row>
    <row r="43" spans="1:3" s="15" customFormat="1" ht="12" x14ac:dyDescent="0.2">
      <c r="A43" s="620"/>
      <c r="B43" s="608"/>
      <c r="C43" s="500" t="s">
        <v>927</v>
      </c>
    </row>
    <row r="44" spans="1:3" s="15" customFormat="1" ht="12" x14ac:dyDescent="0.2">
      <c r="A44" s="620"/>
      <c r="B44" s="608"/>
      <c r="C44" s="500" t="s">
        <v>920</v>
      </c>
    </row>
    <row r="45" spans="1:3" s="15" customFormat="1" ht="12" x14ac:dyDescent="0.2">
      <c r="A45" s="620"/>
      <c r="B45" s="608"/>
      <c r="C45" s="500" t="s">
        <v>929</v>
      </c>
    </row>
    <row r="46" spans="1:3" s="15" customFormat="1" ht="12" x14ac:dyDescent="0.2">
      <c r="A46" s="620"/>
      <c r="B46" s="608"/>
      <c r="C46" s="500" t="s">
        <v>930</v>
      </c>
    </row>
    <row r="47" spans="1:3" s="15" customFormat="1" ht="12" x14ac:dyDescent="0.2">
      <c r="A47" s="620"/>
      <c r="B47" s="608"/>
      <c r="C47" s="500" t="s">
        <v>921</v>
      </c>
    </row>
    <row r="48" spans="1:3" s="15" customFormat="1" ht="15" customHeight="1" x14ac:dyDescent="0.2">
      <c r="A48" s="620"/>
      <c r="B48" s="608"/>
      <c r="C48" s="500" t="s">
        <v>931</v>
      </c>
    </row>
    <row r="49" spans="1:3" s="15" customFormat="1" ht="30" customHeight="1" x14ac:dyDescent="0.2">
      <c r="A49" s="620"/>
      <c r="B49" s="608"/>
      <c r="C49" s="501" t="s">
        <v>932</v>
      </c>
    </row>
    <row r="50" spans="1:3" s="15" customFormat="1" ht="15" customHeight="1" x14ac:dyDescent="0.2">
      <c r="A50" s="513"/>
      <c r="B50" s="243"/>
      <c r="C50" s="103"/>
    </row>
    <row r="51" spans="1:3" s="15" customFormat="1" ht="15" customHeight="1" x14ac:dyDescent="0.2">
      <c r="A51" s="513"/>
      <c r="B51" s="188"/>
      <c r="C51" s="103"/>
    </row>
    <row r="52" spans="1:3" s="15" customFormat="1" ht="15" customHeight="1" x14ac:dyDescent="0.2">
      <c r="A52" s="513"/>
      <c r="B52" s="188"/>
      <c r="C52" s="103"/>
    </row>
    <row r="53" spans="1:3" s="15" customFormat="1" ht="15" customHeight="1" x14ac:dyDescent="0.2">
      <c r="A53" s="513"/>
      <c r="B53" s="188"/>
      <c r="C53" s="103"/>
    </row>
    <row r="54" spans="1:3" s="15" customFormat="1" ht="78" customHeight="1" x14ac:dyDescent="0.2">
      <c r="A54" s="511"/>
      <c r="B54" s="489"/>
      <c r="C54" s="494"/>
    </row>
    <row r="55" spans="1:3" s="15" customFormat="1" ht="42.75" customHeight="1" x14ac:dyDescent="0.2">
      <c r="A55" s="609" t="s">
        <v>51</v>
      </c>
      <c r="B55" s="610"/>
      <c r="C55" s="490" t="s">
        <v>52</v>
      </c>
    </row>
    <row r="56" spans="1:3" s="15" customFormat="1" ht="16.5" customHeight="1" x14ac:dyDescent="0.2">
      <c r="A56" s="611" t="s">
        <v>948</v>
      </c>
      <c r="B56" s="612"/>
      <c r="C56" s="613"/>
    </row>
    <row r="57" spans="1:3" s="15" customFormat="1" ht="15" customHeight="1" x14ac:dyDescent="0.2">
      <c r="A57" s="621" t="s">
        <v>947</v>
      </c>
      <c r="B57" s="188"/>
      <c r="C57" s="103"/>
    </row>
    <row r="58" spans="1:3" s="15" customFormat="1" ht="15" customHeight="1" x14ac:dyDescent="0.2">
      <c r="A58" s="622"/>
      <c r="B58" s="606" t="s">
        <v>907</v>
      </c>
      <c r="C58" s="502" t="s">
        <v>933</v>
      </c>
    </row>
    <row r="59" spans="1:3" s="15" customFormat="1" ht="15" customHeight="1" x14ac:dyDescent="0.2">
      <c r="A59" s="622"/>
      <c r="B59" s="606"/>
      <c r="C59" s="496" t="s">
        <v>926</v>
      </c>
    </row>
    <row r="60" spans="1:3" s="15" customFormat="1" ht="15" customHeight="1" x14ac:dyDescent="0.2">
      <c r="A60" s="622"/>
      <c r="B60" s="606"/>
      <c r="C60" s="496" t="s">
        <v>927</v>
      </c>
    </row>
    <row r="61" spans="1:3" s="15" customFormat="1" ht="15" customHeight="1" x14ac:dyDescent="0.2">
      <c r="A61" s="622"/>
      <c r="B61" s="606"/>
      <c r="C61" s="496" t="s">
        <v>920</v>
      </c>
    </row>
    <row r="62" spans="1:3" s="15" customFormat="1" ht="15" customHeight="1" x14ac:dyDescent="0.2">
      <c r="A62" s="622"/>
      <c r="B62" s="606"/>
      <c r="C62" s="496" t="s">
        <v>921</v>
      </c>
    </row>
    <row r="63" spans="1:3" s="15" customFormat="1" ht="12" x14ac:dyDescent="0.2">
      <c r="A63" s="622"/>
      <c r="B63" s="607"/>
      <c r="C63" s="497" t="s">
        <v>931</v>
      </c>
    </row>
    <row r="64" spans="1:3" s="15" customFormat="1" ht="12" x14ac:dyDescent="0.2">
      <c r="A64" s="622"/>
      <c r="B64" s="605" t="s">
        <v>935</v>
      </c>
      <c r="C64" s="498" t="s">
        <v>928</v>
      </c>
    </row>
    <row r="65" spans="1:3" s="15" customFormat="1" ht="12" x14ac:dyDescent="0.2">
      <c r="A65" s="622"/>
      <c r="B65" s="606"/>
      <c r="C65" s="496" t="s">
        <v>934</v>
      </c>
    </row>
    <row r="66" spans="1:3" s="15" customFormat="1" ht="12" x14ac:dyDescent="0.2">
      <c r="A66" s="622"/>
      <c r="B66" s="607"/>
      <c r="C66" s="497" t="s">
        <v>921</v>
      </c>
    </row>
    <row r="67" spans="1:3" s="15" customFormat="1" ht="12" x14ac:dyDescent="0.2">
      <c r="A67" s="622"/>
      <c r="B67" s="605" t="s">
        <v>908</v>
      </c>
      <c r="C67" s="498" t="s">
        <v>926</v>
      </c>
    </row>
    <row r="68" spans="1:3" s="15" customFormat="1" ht="12" x14ac:dyDescent="0.2">
      <c r="A68" s="622"/>
      <c r="B68" s="606"/>
      <c r="C68" s="496" t="s">
        <v>936</v>
      </c>
    </row>
    <row r="69" spans="1:3" s="15" customFormat="1" ht="12" x14ac:dyDescent="0.2">
      <c r="A69" s="622"/>
      <c r="B69" s="606"/>
      <c r="C69" s="496" t="s">
        <v>927</v>
      </c>
    </row>
    <row r="70" spans="1:3" s="15" customFormat="1" ht="12" x14ac:dyDescent="0.2">
      <c r="A70" s="622"/>
      <c r="B70" s="606"/>
      <c r="C70" s="496" t="s">
        <v>937</v>
      </c>
    </row>
    <row r="71" spans="1:3" s="15" customFormat="1" ht="12" x14ac:dyDescent="0.2">
      <c r="A71" s="622"/>
      <c r="B71" s="606"/>
      <c r="C71" s="496" t="s">
        <v>920</v>
      </c>
    </row>
    <row r="72" spans="1:3" s="15" customFormat="1" ht="12" x14ac:dyDescent="0.2">
      <c r="A72" s="622"/>
      <c r="B72" s="606"/>
      <c r="C72" s="496" t="s">
        <v>929</v>
      </c>
    </row>
    <row r="73" spans="1:3" s="15" customFormat="1" ht="12" x14ac:dyDescent="0.2">
      <c r="A73" s="622"/>
      <c r="B73" s="606"/>
      <c r="C73" s="496" t="s">
        <v>921</v>
      </c>
    </row>
    <row r="74" spans="1:3" s="15" customFormat="1" ht="12" x14ac:dyDescent="0.2">
      <c r="A74" s="622"/>
      <c r="B74" s="607"/>
      <c r="C74" s="497" t="s">
        <v>931</v>
      </c>
    </row>
    <row r="75" spans="1:3" s="15" customFormat="1" ht="12" x14ac:dyDescent="0.2">
      <c r="A75" s="622"/>
      <c r="B75" s="605" t="s">
        <v>909</v>
      </c>
      <c r="C75" s="498" t="s">
        <v>938</v>
      </c>
    </row>
    <row r="76" spans="1:3" s="15" customFormat="1" ht="12" x14ac:dyDescent="0.2">
      <c r="A76" s="622"/>
      <c r="B76" s="606"/>
      <c r="C76" s="496" t="s">
        <v>924</v>
      </c>
    </row>
    <row r="77" spans="1:3" s="15" customFormat="1" ht="12" x14ac:dyDescent="0.2">
      <c r="A77" s="622"/>
      <c r="B77" s="606"/>
      <c r="C77" s="496" t="s">
        <v>919</v>
      </c>
    </row>
    <row r="78" spans="1:3" s="15" customFormat="1" ht="12" x14ac:dyDescent="0.2">
      <c r="A78" s="622"/>
      <c r="B78" s="606"/>
      <c r="C78" s="496" t="s">
        <v>936</v>
      </c>
    </row>
    <row r="79" spans="1:3" s="15" customFormat="1" ht="12" x14ac:dyDescent="0.2">
      <c r="A79" s="622"/>
      <c r="B79" s="606"/>
      <c r="C79" s="496" t="s">
        <v>927</v>
      </c>
    </row>
    <row r="80" spans="1:3" s="15" customFormat="1" ht="12" x14ac:dyDescent="0.2">
      <c r="A80" s="622"/>
      <c r="B80" s="606"/>
      <c r="C80" s="496" t="s">
        <v>920</v>
      </c>
    </row>
    <row r="81" spans="1:3" s="15" customFormat="1" ht="12" x14ac:dyDescent="0.2">
      <c r="A81" s="622"/>
      <c r="B81" s="606"/>
      <c r="C81" s="496" t="s">
        <v>939</v>
      </c>
    </row>
    <row r="82" spans="1:3" s="15" customFormat="1" ht="12" x14ac:dyDescent="0.2">
      <c r="A82" s="622"/>
      <c r="B82" s="607"/>
      <c r="C82" s="503" t="s">
        <v>940</v>
      </c>
    </row>
    <row r="83" spans="1:3" s="15" customFormat="1" ht="12" x14ac:dyDescent="0.2">
      <c r="A83" s="622"/>
      <c r="B83" s="605" t="s">
        <v>910</v>
      </c>
      <c r="C83" s="498" t="s">
        <v>938</v>
      </c>
    </row>
    <row r="84" spans="1:3" s="15" customFormat="1" ht="12" x14ac:dyDescent="0.2">
      <c r="A84" s="622"/>
      <c r="B84" s="606"/>
      <c r="C84" s="496" t="s">
        <v>924</v>
      </c>
    </row>
    <row r="85" spans="1:3" s="15" customFormat="1" ht="12" x14ac:dyDescent="0.2">
      <c r="A85" s="622"/>
      <c r="B85" s="606"/>
      <c r="C85" s="496" t="s">
        <v>919</v>
      </c>
    </row>
    <row r="86" spans="1:3" s="15" customFormat="1" ht="12" x14ac:dyDescent="0.2">
      <c r="A86" s="622"/>
      <c r="B86" s="606"/>
      <c r="C86" s="496" t="s">
        <v>925</v>
      </c>
    </row>
    <row r="87" spans="1:3" s="15" customFormat="1" ht="12" x14ac:dyDescent="0.2">
      <c r="A87" s="622"/>
      <c r="B87" s="606"/>
      <c r="C87" s="496" t="s">
        <v>926</v>
      </c>
    </row>
    <row r="88" spans="1:3" s="15" customFormat="1" ht="12" x14ac:dyDescent="0.2">
      <c r="A88" s="622"/>
      <c r="B88" s="606"/>
      <c r="C88" s="496" t="s">
        <v>927</v>
      </c>
    </row>
    <row r="89" spans="1:3" s="15" customFormat="1" ht="12" x14ac:dyDescent="0.2">
      <c r="A89" s="622"/>
      <c r="B89" s="606"/>
      <c r="C89" s="496" t="s">
        <v>920</v>
      </c>
    </row>
    <row r="90" spans="1:3" s="15" customFormat="1" ht="12" x14ac:dyDescent="0.2">
      <c r="A90" s="622"/>
      <c r="B90" s="606"/>
      <c r="C90" s="496" t="s">
        <v>928</v>
      </c>
    </row>
    <row r="91" spans="1:3" s="15" customFormat="1" ht="12" x14ac:dyDescent="0.2">
      <c r="A91" s="622"/>
      <c r="B91" s="606"/>
      <c r="C91" s="496" t="s">
        <v>929</v>
      </c>
    </row>
    <row r="92" spans="1:3" s="15" customFormat="1" ht="12" x14ac:dyDescent="0.2">
      <c r="A92" s="622"/>
      <c r="B92" s="606"/>
      <c r="C92" s="496" t="s">
        <v>921</v>
      </c>
    </row>
    <row r="93" spans="1:3" s="15" customFormat="1" ht="12" x14ac:dyDescent="0.2">
      <c r="A93" s="622"/>
      <c r="B93" s="606"/>
      <c r="C93" s="496" t="s">
        <v>931</v>
      </c>
    </row>
    <row r="94" spans="1:3" s="15" customFormat="1" ht="12" x14ac:dyDescent="0.2">
      <c r="A94" s="622"/>
      <c r="B94" s="607"/>
      <c r="C94" s="497" t="s">
        <v>930</v>
      </c>
    </row>
    <row r="95" spans="1:3" s="15" customFormat="1" ht="15" customHeight="1" x14ac:dyDescent="0.2">
      <c r="A95" s="622"/>
      <c r="B95" s="605" t="s">
        <v>911</v>
      </c>
      <c r="C95" s="498" t="s">
        <v>924</v>
      </c>
    </row>
    <row r="96" spans="1:3" s="15" customFormat="1" ht="12" x14ac:dyDescent="0.2">
      <c r="A96" s="622"/>
      <c r="B96" s="606"/>
      <c r="C96" s="496" t="s">
        <v>919</v>
      </c>
    </row>
    <row r="97" spans="1:3" s="15" customFormat="1" ht="12" x14ac:dyDescent="0.2">
      <c r="A97" s="622"/>
      <c r="B97" s="606"/>
      <c r="C97" s="496" t="s">
        <v>925</v>
      </c>
    </row>
    <row r="98" spans="1:3" s="15" customFormat="1" ht="12" x14ac:dyDescent="0.2">
      <c r="A98" s="622"/>
      <c r="B98" s="606"/>
      <c r="C98" s="496" t="s">
        <v>926</v>
      </c>
    </row>
    <row r="99" spans="1:3" s="15" customFormat="1" ht="12" x14ac:dyDescent="0.2">
      <c r="A99" s="622"/>
      <c r="B99" s="606"/>
      <c r="C99" s="496" t="s">
        <v>927</v>
      </c>
    </row>
    <row r="100" spans="1:3" s="15" customFormat="1" ht="12" x14ac:dyDescent="0.2">
      <c r="A100" s="622"/>
      <c r="B100" s="606"/>
      <c r="C100" s="496" t="s">
        <v>920</v>
      </c>
    </row>
    <row r="101" spans="1:3" s="15" customFormat="1" ht="12" x14ac:dyDescent="0.2">
      <c r="A101" s="622"/>
      <c r="B101" s="606"/>
      <c r="C101" s="496" t="s">
        <v>928</v>
      </c>
    </row>
    <row r="102" spans="1:3" s="15" customFormat="1" ht="12" x14ac:dyDescent="0.2">
      <c r="A102" s="622"/>
      <c r="B102" s="606"/>
      <c r="C102" s="496" t="s">
        <v>929</v>
      </c>
    </row>
    <row r="103" spans="1:3" s="15" customFormat="1" ht="12" x14ac:dyDescent="0.2">
      <c r="A103" s="622"/>
      <c r="B103" s="606"/>
      <c r="C103" s="496" t="s">
        <v>941</v>
      </c>
    </row>
    <row r="104" spans="1:3" s="15" customFormat="1" ht="12" x14ac:dyDescent="0.2">
      <c r="A104" s="622"/>
      <c r="B104" s="606"/>
      <c r="C104" s="496" t="s">
        <v>930</v>
      </c>
    </row>
    <row r="105" spans="1:3" s="15" customFormat="1" ht="12" x14ac:dyDescent="0.2">
      <c r="A105" s="622"/>
      <c r="B105" s="606"/>
      <c r="C105" s="496" t="s">
        <v>921</v>
      </c>
    </row>
    <row r="106" spans="1:3" s="15" customFormat="1" ht="12" x14ac:dyDescent="0.2">
      <c r="A106" s="623"/>
      <c r="B106" s="607"/>
      <c r="C106" s="497" t="s">
        <v>931</v>
      </c>
    </row>
    <row r="107" spans="1:3" s="15" customFormat="1" ht="12" x14ac:dyDescent="0.2">
      <c r="A107" s="512"/>
      <c r="B107" s="493"/>
      <c r="C107" s="504"/>
    </row>
    <row r="108" spans="1:3" s="15" customFormat="1" ht="12" x14ac:dyDescent="0.2">
      <c r="A108" s="512"/>
      <c r="B108" s="493"/>
      <c r="C108" s="504"/>
    </row>
    <row r="109" spans="1:3" s="15" customFormat="1" ht="12" x14ac:dyDescent="0.2">
      <c r="A109" s="512"/>
      <c r="B109" s="493"/>
      <c r="C109" s="504"/>
    </row>
    <row r="110" spans="1:3" s="15" customFormat="1" ht="78" customHeight="1" x14ac:dyDescent="0.2">
      <c r="A110" s="511"/>
      <c r="B110" s="489"/>
      <c r="C110" s="494"/>
    </row>
    <row r="111" spans="1:3" s="15" customFormat="1" ht="42" customHeight="1" x14ac:dyDescent="0.2">
      <c r="A111" s="609" t="s">
        <v>51</v>
      </c>
      <c r="B111" s="610"/>
      <c r="C111" s="490" t="s">
        <v>52</v>
      </c>
    </row>
    <row r="112" spans="1:3" s="15" customFormat="1" ht="16.5" customHeight="1" x14ac:dyDescent="0.2">
      <c r="A112" s="611" t="s">
        <v>951</v>
      </c>
      <c r="B112" s="612"/>
      <c r="C112" s="613"/>
    </row>
    <row r="113" spans="1:3" s="15" customFormat="1" ht="12" customHeight="1" x14ac:dyDescent="0.2">
      <c r="A113" s="615" t="s">
        <v>950</v>
      </c>
      <c r="B113" s="605" t="s">
        <v>912</v>
      </c>
      <c r="C113" s="498" t="s">
        <v>942</v>
      </c>
    </row>
    <row r="114" spans="1:3" s="15" customFormat="1" ht="12" x14ac:dyDescent="0.2">
      <c r="A114" s="616"/>
      <c r="B114" s="606"/>
      <c r="C114" s="496" t="s">
        <v>943</v>
      </c>
    </row>
    <row r="115" spans="1:3" s="15" customFormat="1" ht="12" x14ac:dyDescent="0.2">
      <c r="A115" s="616"/>
      <c r="B115" s="606"/>
      <c r="C115" s="496" t="s">
        <v>921</v>
      </c>
    </row>
    <row r="116" spans="1:3" s="15" customFormat="1" ht="12" x14ac:dyDescent="0.2">
      <c r="A116" s="616"/>
      <c r="B116" s="606"/>
      <c r="C116" s="496" t="s">
        <v>931</v>
      </c>
    </row>
    <row r="117" spans="1:3" s="15" customFormat="1" ht="12" x14ac:dyDescent="0.2">
      <c r="A117" s="616"/>
      <c r="B117" s="607"/>
      <c r="C117" s="497" t="s">
        <v>940</v>
      </c>
    </row>
    <row r="118" spans="1:3" s="15" customFormat="1" ht="12" x14ac:dyDescent="0.2">
      <c r="A118" s="616"/>
      <c r="B118" s="606" t="s">
        <v>913</v>
      </c>
      <c r="C118" s="495" t="s">
        <v>927</v>
      </c>
    </row>
    <row r="119" spans="1:3" s="15" customFormat="1" ht="12" x14ac:dyDescent="0.2">
      <c r="A119" s="616"/>
      <c r="B119" s="606"/>
      <c r="C119" s="496" t="s">
        <v>943</v>
      </c>
    </row>
    <row r="120" spans="1:3" s="15" customFormat="1" ht="12" x14ac:dyDescent="0.2">
      <c r="A120" s="616"/>
      <c r="B120" s="606"/>
      <c r="C120" s="496" t="s">
        <v>920</v>
      </c>
    </row>
    <row r="121" spans="1:3" s="15" customFormat="1" ht="12" x14ac:dyDescent="0.2">
      <c r="A121" s="616"/>
      <c r="B121" s="606"/>
      <c r="C121" s="496" t="s">
        <v>921</v>
      </c>
    </row>
    <row r="122" spans="1:3" s="15" customFormat="1" ht="12" x14ac:dyDescent="0.2">
      <c r="A122" s="616"/>
      <c r="B122" s="606"/>
      <c r="C122" s="496" t="s">
        <v>931</v>
      </c>
    </row>
    <row r="123" spans="1:3" s="15" customFormat="1" ht="12" x14ac:dyDescent="0.2">
      <c r="A123" s="617"/>
      <c r="B123" s="614"/>
      <c r="C123" s="505" t="s">
        <v>926</v>
      </c>
    </row>
    <row r="124" spans="1:3" s="15" customFormat="1" ht="15" customHeight="1" x14ac:dyDescent="0.2">
      <c r="A124" s="615" t="s">
        <v>914</v>
      </c>
      <c r="B124" s="619" t="s">
        <v>915</v>
      </c>
      <c r="C124" s="506" t="s">
        <v>921</v>
      </c>
    </row>
    <row r="125" spans="1:3" s="15" customFormat="1" ht="12" x14ac:dyDescent="0.2">
      <c r="A125" s="616"/>
      <c r="B125" s="606"/>
      <c r="C125" s="496" t="s">
        <v>931</v>
      </c>
    </row>
    <row r="126" spans="1:3" s="15" customFormat="1" ht="24" x14ac:dyDescent="0.2">
      <c r="A126" s="616"/>
      <c r="B126" s="606"/>
      <c r="C126" s="487" t="s">
        <v>944</v>
      </c>
    </row>
    <row r="127" spans="1:3" s="15" customFormat="1" ht="36" x14ac:dyDescent="0.2">
      <c r="A127" s="617"/>
      <c r="B127" s="614"/>
      <c r="C127" s="507" t="s">
        <v>916</v>
      </c>
    </row>
    <row r="128" spans="1:3" s="15" customFormat="1" ht="16.5" customHeight="1" x14ac:dyDescent="0.2">
      <c r="A128" s="624" t="s">
        <v>994</v>
      </c>
      <c r="B128" s="624"/>
      <c r="C128" s="624"/>
    </row>
    <row r="129" spans="1:3" s="15" customFormat="1" ht="12" x14ac:dyDescent="0.2">
      <c r="A129" s="514" t="s">
        <v>993</v>
      </c>
      <c r="B129" s="625" t="s">
        <v>952</v>
      </c>
      <c r="C129" s="625"/>
    </row>
    <row r="130" spans="1:3" s="15" customFormat="1" ht="63.75" customHeight="1" x14ac:dyDescent="0.2">
      <c r="A130" s="352" t="s">
        <v>953</v>
      </c>
      <c r="B130" s="526" t="s">
        <v>954</v>
      </c>
      <c r="C130" s="526"/>
    </row>
    <row r="131" spans="1:3" s="15" customFormat="1" ht="87.75" customHeight="1" x14ac:dyDescent="0.2">
      <c r="A131" s="352" t="s">
        <v>955</v>
      </c>
      <c r="B131" s="526" t="s">
        <v>956</v>
      </c>
      <c r="C131" s="526"/>
    </row>
    <row r="132" spans="1:3" s="221" customFormat="1" ht="56.25" customHeight="1" x14ac:dyDescent="0.2">
      <c r="A132" s="352" t="s">
        <v>957</v>
      </c>
      <c r="B132" s="526" t="s">
        <v>958</v>
      </c>
      <c r="C132" s="526"/>
    </row>
    <row r="133" spans="1:3" s="15" customFormat="1" ht="42.75" customHeight="1" x14ac:dyDescent="0.2">
      <c r="A133" s="352" t="s">
        <v>959</v>
      </c>
      <c r="B133" s="526" t="s">
        <v>960</v>
      </c>
      <c r="C133" s="526"/>
    </row>
    <row r="134" spans="1:3" s="15" customFormat="1" ht="52.5" customHeight="1" x14ac:dyDescent="0.2">
      <c r="A134" s="352" t="s">
        <v>961</v>
      </c>
      <c r="B134" s="526" t="s">
        <v>962</v>
      </c>
      <c r="C134" s="526"/>
    </row>
    <row r="135" spans="1:3" s="15" customFormat="1" ht="42.75" customHeight="1" x14ac:dyDescent="0.2">
      <c r="A135" s="352" t="s">
        <v>963</v>
      </c>
      <c r="B135" s="526" t="s">
        <v>964</v>
      </c>
      <c r="C135" s="526"/>
    </row>
    <row r="136" spans="1:3" s="15" customFormat="1" ht="33.75" x14ac:dyDescent="0.2">
      <c r="A136" s="352" t="s">
        <v>965</v>
      </c>
      <c r="B136" s="526" t="s">
        <v>966</v>
      </c>
      <c r="C136" s="526"/>
    </row>
    <row r="137" spans="1:3" s="15" customFormat="1" ht="12" x14ac:dyDescent="0.2">
      <c r="A137" s="513"/>
      <c r="B137" s="492"/>
      <c r="C137" s="423"/>
    </row>
    <row r="138" spans="1:3" s="15" customFormat="1" ht="12" x14ac:dyDescent="0.2">
      <c r="A138" s="513"/>
      <c r="B138" s="492"/>
      <c r="C138" s="423"/>
    </row>
    <row r="139" spans="1:3" s="15" customFormat="1" ht="78" customHeight="1" x14ac:dyDescent="0.2">
      <c r="A139" s="511"/>
      <c r="B139" s="489"/>
      <c r="C139" s="494"/>
    </row>
    <row r="140" spans="1:3" s="15" customFormat="1" ht="42" customHeight="1" x14ac:dyDescent="0.2">
      <c r="A140" s="609" t="s">
        <v>51</v>
      </c>
      <c r="B140" s="610"/>
      <c r="C140" s="490" t="s">
        <v>52</v>
      </c>
    </row>
    <row r="141" spans="1:3" s="15" customFormat="1" x14ac:dyDescent="0.2">
      <c r="A141" s="624" t="s">
        <v>995</v>
      </c>
      <c r="B141" s="624"/>
      <c r="C141" s="624"/>
    </row>
    <row r="142" spans="1:3" s="15" customFormat="1" ht="13.5" customHeight="1" x14ac:dyDescent="0.2">
      <c r="A142" s="514" t="s">
        <v>993</v>
      </c>
      <c r="B142" s="625" t="s">
        <v>952</v>
      </c>
      <c r="C142" s="625"/>
    </row>
    <row r="143" spans="1:3" s="15" customFormat="1" ht="113.25" customHeight="1" x14ac:dyDescent="0.2">
      <c r="A143" s="352" t="s">
        <v>967</v>
      </c>
      <c r="B143" s="526" t="s">
        <v>968</v>
      </c>
      <c r="C143" s="526"/>
    </row>
    <row r="144" spans="1:3" s="15" customFormat="1" ht="86.25" customHeight="1" x14ac:dyDescent="0.2">
      <c r="A144" s="352" t="s">
        <v>969</v>
      </c>
      <c r="B144" s="526" t="s">
        <v>996</v>
      </c>
      <c r="C144" s="526"/>
    </row>
    <row r="145" spans="1:3" s="15" customFormat="1" ht="63.75" customHeight="1" x14ac:dyDescent="0.2">
      <c r="A145" s="352" t="s">
        <v>970</v>
      </c>
      <c r="B145" s="526" t="s">
        <v>971</v>
      </c>
      <c r="C145" s="526"/>
    </row>
    <row r="146" spans="1:3" s="15" customFormat="1" ht="30.75" customHeight="1" x14ac:dyDescent="0.2">
      <c r="A146" s="352" t="s">
        <v>972</v>
      </c>
      <c r="B146" s="526" t="s">
        <v>973</v>
      </c>
      <c r="C146" s="526"/>
    </row>
    <row r="147" spans="1:3" s="15" customFormat="1" ht="39.75" customHeight="1" x14ac:dyDescent="0.2">
      <c r="A147" s="352" t="s">
        <v>974</v>
      </c>
      <c r="B147" s="526" t="s">
        <v>975</v>
      </c>
      <c r="C147" s="526"/>
    </row>
    <row r="148" spans="1:3" s="15" customFormat="1" ht="72.75" customHeight="1" x14ac:dyDescent="0.2">
      <c r="A148" s="352" t="s">
        <v>976</v>
      </c>
      <c r="B148" s="526" t="s">
        <v>977</v>
      </c>
      <c r="C148" s="526"/>
    </row>
    <row r="149" spans="1:3" s="15" customFormat="1" ht="33.75" x14ac:dyDescent="0.2">
      <c r="A149" s="352" t="s">
        <v>978</v>
      </c>
      <c r="B149" s="526" t="s">
        <v>979</v>
      </c>
      <c r="C149" s="526"/>
    </row>
    <row r="150" spans="1:3" s="15" customFormat="1" ht="45" x14ac:dyDescent="0.2">
      <c r="A150" s="352" t="s">
        <v>980</v>
      </c>
      <c r="B150" s="526" t="s">
        <v>997</v>
      </c>
      <c r="C150" s="526"/>
    </row>
    <row r="151" spans="1:3" s="15" customFormat="1" ht="22.5" x14ac:dyDescent="0.2">
      <c r="A151" s="352" t="s">
        <v>981</v>
      </c>
      <c r="B151" s="526" t="s">
        <v>982</v>
      </c>
      <c r="C151" s="526"/>
    </row>
    <row r="152" spans="1:3" s="15" customFormat="1" ht="52.5" customHeight="1" x14ac:dyDescent="0.2">
      <c r="A152" s="352" t="s">
        <v>983</v>
      </c>
      <c r="B152" s="526" t="s">
        <v>984</v>
      </c>
      <c r="C152" s="526"/>
    </row>
    <row r="153" spans="1:3" s="15" customFormat="1" ht="33.75" x14ac:dyDescent="0.2">
      <c r="A153" s="352" t="s">
        <v>985</v>
      </c>
      <c r="B153" s="526" t="s">
        <v>986</v>
      </c>
      <c r="C153" s="526"/>
    </row>
    <row r="154" spans="1:3" s="15" customFormat="1" ht="12" x14ac:dyDescent="0.2">
      <c r="A154" s="513"/>
      <c r="B154" s="423"/>
      <c r="C154" s="423"/>
    </row>
    <row r="155" spans="1:3" s="15" customFormat="1" ht="12" x14ac:dyDescent="0.2">
      <c r="A155" s="513"/>
      <c r="B155" s="423"/>
      <c r="C155" s="423"/>
    </row>
    <row r="156" spans="1:3" s="15" customFormat="1" ht="78" customHeight="1" x14ac:dyDescent="0.2">
      <c r="A156" s="511"/>
      <c r="B156" s="489"/>
      <c r="C156" s="494"/>
    </row>
    <row r="157" spans="1:3" s="15" customFormat="1" ht="42" customHeight="1" x14ac:dyDescent="0.2">
      <c r="A157" s="609" t="s">
        <v>51</v>
      </c>
      <c r="B157" s="610"/>
      <c r="C157" s="490" t="s">
        <v>52</v>
      </c>
    </row>
    <row r="158" spans="1:3" s="15" customFormat="1" ht="16.5" customHeight="1" x14ac:dyDescent="0.2">
      <c r="A158" s="624" t="s">
        <v>998</v>
      </c>
      <c r="B158" s="624"/>
      <c r="C158" s="624"/>
    </row>
    <row r="159" spans="1:3" s="15" customFormat="1" ht="12" x14ac:dyDescent="0.2">
      <c r="A159" s="514" t="s">
        <v>993</v>
      </c>
      <c r="B159" s="625" t="s">
        <v>952</v>
      </c>
      <c r="C159" s="625"/>
    </row>
    <row r="160" spans="1:3" s="15" customFormat="1" ht="123" customHeight="1" x14ac:dyDescent="0.2">
      <c r="A160" s="352" t="s">
        <v>987</v>
      </c>
      <c r="B160" s="526" t="s">
        <v>988</v>
      </c>
      <c r="C160" s="526"/>
    </row>
    <row r="161" spans="1:3" s="15" customFormat="1" ht="27.75" customHeight="1" x14ac:dyDescent="0.2">
      <c r="A161" s="352" t="s">
        <v>989</v>
      </c>
      <c r="B161" s="526" t="s">
        <v>990</v>
      </c>
      <c r="C161" s="526"/>
    </row>
    <row r="162" spans="1:3" s="15" customFormat="1" ht="36" customHeight="1" x14ac:dyDescent="0.2">
      <c r="A162" s="352" t="s">
        <v>991</v>
      </c>
      <c r="B162" s="526" t="s">
        <v>992</v>
      </c>
      <c r="C162" s="526"/>
    </row>
    <row r="163" spans="1:3" s="15" customFormat="1" ht="12" x14ac:dyDescent="0.2">
      <c r="A163" s="513"/>
      <c r="B163" s="243"/>
      <c r="C163" s="103"/>
    </row>
    <row r="164" spans="1:3" s="15" customFormat="1" ht="12" x14ac:dyDescent="0.2">
      <c r="A164" s="513"/>
      <c r="B164" s="243"/>
      <c r="C164" s="103"/>
    </row>
    <row r="165" spans="1:3" s="15" customFormat="1" ht="12" x14ac:dyDescent="0.2">
      <c r="A165" s="513"/>
      <c r="B165" s="243"/>
      <c r="C165" s="103"/>
    </row>
    <row r="166" spans="1:3" s="15" customFormat="1" ht="12" x14ac:dyDescent="0.2">
      <c r="A166" s="513"/>
      <c r="B166" s="243"/>
      <c r="C166" s="103"/>
    </row>
    <row r="167" spans="1:3" s="15" customFormat="1" ht="12" x14ac:dyDescent="0.2">
      <c r="A167" s="513"/>
      <c r="B167" s="243"/>
      <c r="C167" s="103"/>
    </row>
    <row r="168" spans="1:3" s="15" customFormat="1" ht="12" x14ac:dyDescent="0.2">
      <c r="A168" s="513"/>
      <c r="B168" s="243"/>
      <c r="C168" s="103"/>
    </row>
    <row r="169" spans="1:3" s="15" customFormat="1" ht="12" x14ac:dyDescent="0.2">
      <c r="A169" s="513"/>
      <c r="B169" s="243"/>
      <c r="C169" s="103"/>
    </row>
    <row r="170" spans="1:3" s="15" customFormat="1" ht="12" x14ac:dyDescent="0.2">
      <c r="A170" s="513"/>
      <c r="B170" s="243"/>
      <c r="C170" s="103"/>
    </row>
    <row r="171" spans="1:3" s="15" customFormat="1" ht="12" x14ac:dyDescent="0.2">
      <c r="A171" s="513"/>
      <c r="B171" s="243"/>
      <c r="C171" s="103"/>
    </row>
    <row r="172" spans="1:3" s="15" customFormat="1" ht="12" x14ac:dyDescent="0.2">
      <c r="A172" s="513"/>
      <c r="B172" s="243"/>
      <c r="C172" s="103"/>
    </row>
    <row r="173" spans="1:3" s="15" customFormat="1" ht="12" x14ac:dyDescent="0.2">
      <c r="A173" s="513"/>
      <c r="B173" s="243"/>
      <c r="C173" s="103"/>
    </row>
    <row r="174" spans="1:3" s="15" customFormat="1" ht="12" x14ac:dyDescent="0.2">
      <c r="A174" s="513"/>
      <c r="B174" s="243"/>
      <c r="C174" s="103"/>
    </row>
    <row r="175" spans="1:3" s="15" customFormat="1" ht="12" x14ac:dyDescent="0.2">
      <c r="A175" s="515"/>
      <c r="B175" s="243"/>
      <c r="C175" s="103"/>
    </row>
    <row r="176" spans="1:3" s="15" customFormat="1" ht="12" x14ac:dyDescent="0.2">
      <c r="A176" s="515"/>
      <c r="B176" s="243"/>
      <c r="C176" s="103"/>
    </row>
    <row r="177" spans="1:3" s="15" customFormat="1" ht="12" x14ac:dyDescent="0.2">
      <c r="A177" s="515"/>
      <c r="B177" s="243"/>
      <c r="C177" s="103"/>
    </row>
    <row r="178" spans="1:3" s="15" customFormat="1" ht="12" x14ac:dyDescent="0.2">
      <c r="A178" s="515"/>
      <c r="B178" s="243"/>
      <c r="C178" s="103"/>
    </row>
    <row r="179" spans="1:3" s="15" customFormat="1" ht="12" x14ac:dyDescent="0.2">
      <c r="A179" s="515"/>
      <c r="B179" s="243"/>
      <c r="C179" s="103"/>
    </row>
    <row r="180" spans="1:3" s="15" customFormat="1" ht="12" x14ac:dyDescent="0.2">
      <c r="A180" s="515"/>
      <c r="B180" s="243"/>
      <c r="C180" s="103"/>
    </row>
    <row r="181" spans="1:3" s="15" customFormat="1" ht="12" x14ac:dyDescent="0.2">
      <c r="A181" s="515"/>
      <c r="B181" s="243"/>
      <c r="C181" s="103"/>
    </row>
    <row r="182" spans="1:3" s="15" customFormat="1" ht="12" x14ac:dyDescent="0.2">
      <c r="A182" s="515"/>
      <c r="B182" s="243"/>
      <c r="C182" s="103"/>
    </row>
    <row r="183" spans="1:3" s="15" customFormat="1" ht="12" x14ac:dyDescent="0.2">
      <c r="A183" s="515"/>
      <c r="B183" s="243"/>
      <c r="C183" s="103"/>
    </row>
    <row r="184" spans="1:3" s="15" customFormat="1" ht="12" x14ac:dyDescent="0.2">
      <c r="A184" s="515"/>
      <c r="B184" s="243"/>
      <c r="C184" s="103"/>
    </row>
    <row r="185" spans="1:3" s="15" customFormat="1" ht="12" x14ac:dyDescent="0.2">
      <c r="A185" s="515"/>
      <c r="B185" s="243"/>
      <c r="C185" s="103"/>
    </row>
    <row r="186" spans="1:3" s="15" customFormat="1" ht="12" x14ac:dyDescent="0.2">
      <c r="A186" s="515"/>
      <c r="B186" s="243"/>
      <c r="C186" s="103"/>
    </row>
    <row r="187" spans="1:3" s="15" customFormat="1" ht="12" x14ac:dyDescent="0.2">
      <c r="A187" s="515"/>
      <c r="B187" s="243"/>
      <c r="C187" s="103"/>
    </row>
    <row r="188" spans="1:3" s="15" customFormat="1" ht="12" x14ac:dyDescent="0.2">
      <c r="A188" s="515"/>
      <c r="B188" s="243"/>
      <c r="C188" s="103"/>
    </row>
    <row r="189" spans="1:3" s="15" customFormat="1" ht="12" x14ac:dyDescent="0.2">
      <c r="A189" s="515"/>
      <c r="B189" s="243"/>
      <c r="C189" s="103"/>
    </row>
    <row r="190" spans="1:3" s="15" customFormat="1" ht="12" x14ac:dyDescent="0.2">
      <c r="A190" s="515"/>
      <c r="B190" s="243"/>
      <c r="C190" s="103"/>
    </row>
    <row r="191" spans="1:3" s="15" customFormat="1" ht="12" x14ac:dyDescent="0.2">
      <c r="A191" s="515"/>
      <c r="B191" s="243"/>
      <c r="C191" s="103"/>
    </row>
    <row r="192" spans="1:3" s="15" customFormat="1" ht="12" x14ac:dyDescent="0.2">
      <c r="A192" s="515"/>
      <c r="B192" s="243"/>
      <c r="C192" s="103"/>
    </row>
    <row r="193" spans="1:3" s="15" customFormat="1" ht="12" x14ac:dyDescent="0.2">
      <c r="A193" s="515"/>
      <c r="B193" s="243"/>
      <c r="C193" s="103"/>
    </row>
    <row r="194" spans="1:3" s="15" customFormat="1" ht="12" x14ac:dyDescent="0.2">
      <c r="A194" s="515"/>
      <c r="B194" s="243"/>
      <c r="C194" s="103"/>
    </row>
    <row r="195" spans="1:3" s="15" customFormat="1" ht="12" x14ac:dyDescent="0.2">
      <c r="A195" s="515"/>
      <c r="B195" s="243"/>
      <c r="C195" s="103"/>
    </row>
    <row r="196" spans="1:3" s="15" customFormat="1" ht="12" x14ac:dyDescent="0.2">
      <c r="A196" s="515"/>
      <c r="B196" s="243"/>
      <c r="C196" s="103"/>
    </row>
    <row r="197" spans="1:3" s="15" customFormat="1" ht="12" x14ac:dyDescent="0.2">
      <c r="A197" s="515"/>
      <c r="B197" s="243"/>
      <c r="C197" s="103"/>
    </row>
    <row r="198" spans="1:3" s="15" customFormat="1" ht="12" x14ac:dyDescent="0.2">
      <c r="A198" s="515"/>
      <c r="B198" s="243"/>
      <c r="C198" s="103"/>
    </row>
    <row r="199" spans="1:3" s="15" customFormat="1" ht="12" x14ac:dyDescent="0.2">
      <c r="A199" s="515"/>
      <c r="B199" s="243"/>
      <c r="C199" s="103"/>
    </row>
    <row r="200" spans="1:3" s="15" customFormat="1" ht="12" x14ac:dyDescent="0.2">
      <c r="A200" s="515"/>
      <c r="B200" s="243"/>
      <c r="C200" s="103"/>
    </row>
    <row r="201" spans="1:3" s="15" customFormat="1" ht="12" x14ac:dyDescent="0.2">
      <c r="A201" s="515"/>
      <c r="B201" s="243"/>
      <c r="C201" s="103"/>
    </row>
    <row r="202" spans="1:3" s="15" customFormat="1" ht="12" x14ac:dyDescent="0.2">
      <c r="A202" s="515"/>
      <c r="B202" s="243"/>
      <c r="C202" s="103"/>
    </row>
    <row r="203" spans="1:3" s="15" customFormat="1" ht="12" x14ac:dyDescent="0.2">
      <c r="A203" s="515"/>
      <c r="B203" s="243"/>
      <c r="C203" s="103"/>
    </row>
    <row r="204" spans="1:3" s="15" customFormat="1" ht="12" x14ac:dyDescent="0.2">
      <c r="A204" s="515"/>
      <c r="B204" s="243"/>
      <c r="C204" s="103"/>
    </row>
    <row r="205" spans="1:3" s="15" customFormat="1" ht="12" x14ac:dyDescent="0.2">
      <c r="A205" s="515"/>
      <c r="B205" s="243"/>
      <c r="C205" s="103"/>
    </row>
    <row r="206" spans="1:3" s="15" customFormat="1" ht="12" x14ac:dyDescent="0.2">
      <c r="A206" s="515"/>
      <c r="B206" s="243"/>
      <c r="C206" s="103"/>
    </row>
    <row r="207" spans="1:3" s="15" customFormat="1" ht="12" x14ac:dyDescent="0.2">
      <c r="A207" s="515"/>
      <c r="B207" s="243"/>
      <c r="C207" s="103"/>
    </row>
    <row r="208" spans="1:3" s="15" customFormat="1" ht="12" x14ac:dyDescent="0.2">
      <c r="A208" s="515"/>
      <c r="B208" s="243"/>
      <c r="C208" s="103"/>
    </row>
    <row r="209" spans="1:3" s="15" customFormat="1" ht="12" x14ac:dyDescent="0.2">
      <c r="A209" s="515"/>
      <c r="B209" s="243"/>
      <c r="C209" s="103"/>
    </row>
    <row r="210" spans="1:3" s="15" customFormat="1" ht="12" x14ac:dyDescent="0.2">
      <c r="A210" s="515"/>
      <c r="B210" s="243"/>
      <c r="C210" s="103"/>
    </row>
    <row r="211" spans="1:3" s="15" customFormat="1" ht="12" x14ac:dyDescent="0.2">
      <c r="A211" s="515"/>
      <c r="B211" s="243"/>
      <c r="C211" s="103"/>
    </row>
    <row r="212" spans="1:3" s="15" customFormat="1" ht="12" x14ac:dyDescent="0.2">
      <c r="A212" s="515"/>
      <c r="B212" s="243"/>
      <c r="C212" s="103"/>
    </row>
    <row r="213" spans="1:3" s="15" customFormat="1" ht="12" x14ac:dyDescent="0.2">
      <c r="A213" s="515"/>
      <c r="B213" s="243"/>
      <c r="C213" s="103"/>
    </row>
    <row r="214" spans="1:3" s="15" customFormat="1" ht="12" x14ac:dyDescent="0.2">
      <c r="A214" s="515"/>
      <c r="B214" s="243"/>
      <c r="C214" s="103"/>
    </row>
    <row r="215" spans="1:3" s="15" customFormat="1" ht="12" x14ac:dyDescent="0.2">
      <c r="A215" s="515"/>
      <c r="B215" s="243"/>
      <c r="C215" s="103"/>
    </row>
    <row r="216" spans="1:3" s="15" customFormat="1" ht="12" x14ac:dyDescent="0.2">
      <c r="A216" s="515"/>
      <c r="B216" s="243"/>
      <c r="C216" s="103"/>
    </row>
    <row r="217" spans="1:3" s="15" customFormat="1" ht="12" x14ac:dyDescent="0.2">
      <c r="A217" s="515"/>
      <c r="B217" s="243"/>
      <c r="C217" s="103"/>
    </row>
    <row r="218" spans="1:3" s="15" customFormat="1" ht="12" x14ac:dyDescent="0.2">
      <c r="A218" s="515"/>
      <c r="B218" s="243"/>
      <c r="C218" s="103"/>
    </row>
    <row r="219" spans="1:3" s="15" customFormat="1" ht="12" x14ac:dyDescent="0.2">
      <c r="A219" s="515"/>
      <c r="B219" s="243"/>
      <c r="C219" s="103"/>
    </row>
    <row r="220" spans="1:3" s="15" customFormat="1" ht="12" x14ac:dyDescent="0.2">
      <c r="A220" s="515"/>
      <c r="B220" s="243"/>
      <c r="C220" s="103"/>
    </row>
    <row r="221" spans="1:3" s="15" customFormat="1" ht="12" x14ac:dyDescent="0.2">
      <c r="A221" s="515"/>
      <c r="B221" s="243"/>
      <c r="C221" s="103"/>
    </row>
    <row r="222" spans="1:3" s="15" customFormat="1" ht="12" x14ac:dyDescent="0.2">
      <c r="A222" s="515"/>
      <c r="B222" s="243"/>
      <c r="C222" s="103"/>
    </row>
    <row r="223" spans="1:3" s="15" customFormat="1" ht="12" x14ac:dyDescent="0.2">
      <c r="A223" s="515"/>
      <c r="B223" s="243"/>
      <c r="C223" s="103"/>
    </row>
    <row r="224" spans="1:3" s="15" customFormat="1" ht="12" x14ac:dyDescent="0.2">
      <c r="A224" s="515"/>
      <c r="B224" s="243"/>
      <c r="C224" s="103"/>
    </row>
    <row r="225" spans="1:3" s="15" customFormat="1" ht="12" x14ac:dyDescent="0.2">
      <c r="A225" s="515"/>
      <c r="B225" s="243"/>
      <c r="C225" s="103"/>
    </row>
    <row r="226" spans="1:3" s="15" customFormat="1" ht="12" x14ac:dyDescent="0.2">
      <c r="A226" s="515"/>
      <c r="B226" s="243"/>
      <c r="C226" s="103"/>
    </row>
    <row r="227" spans="1:3" s="15" customFormat="1" ht="12" x14ac:dyDescent="0.2">
      <c r="A227" s="515"/>
      <c r="B227" s="243"/>
      <c r="C227" s="103"/>
    </row>
    <row r="228" spans="1:3" s="15" customFormat="1" ht="12" x14ac:dyDescent="0.2">
      <c r="A228" s="515"/>
      <c r="B228" s="243"/>
      <c r="C228" s="103"/>
    </row>
    <row r="229" spans="1:3" s="15" customFormat="1" ht="12" x14ac:dyDescent="0.2">
      <c r="A229" s="515"/>
      <c r="B229" s="243"/>
      <c r="C229" s="103"/>
    </row>
    <row r="230" spans="1:3" s="15" customFormat="1" ht="12" x14ac:dyDescent="0.2">
      <c r="A230" s="515"/>
      <c r="B230" s="243"/>
      <c r="C230" s="103"/>
    </row>
    <row r="231" spans="1:3" s="15" customFormat="1" ht="12" x14ac:dyDescent="0.2">
      <c r="A231" s="515"/>
      <c r="B231" s="243"/>
      <c r="C231" s="103"/>
    </row>
    <row r="232" spans="1:3" s="15" customFormat="1" ht="12" x14ac:dyDescent="0.2">
      <c r="A232" s="515"/>
      <c r="B232" s="243"/>
      <c r="C232" s="103"/>
    </row>
    <row r="233" spans="1:3" s="15" customFormat="1" ht="12" x14ac:dyDescent="0.2">
      <c r="A233" s="515"/>
      <c r="B233" s="243"/>
      <c r="C233" s="103"/>
    </row>
    <row r="234" spans="1:3" s="15" customFormat="1" ht="12" x14ac:dyDescent="0.2">
      <c r="A234" s="515"/>
      <c r="B234" s="243"/>
      <c r="C234" s="103"/>
    </row>
    <row r="235" spans="1:3" s="15" customFormat="1" ht="12" x14ac:dyDescent="0.2">
      <c r="A235" s="515"/>
      <c r="B235" s="243"/>
      <c r="C235" s="103"/>
    </row>
    <row r="236" spans="1:3" s="15" customFormat="1" ht="12" x14ac:dyDescent="0.2">
      <c r="A236" s="515"/>
      <c r="B236" s="243"/>
      <c r="C236" s="103"/>
    </row>
    <row r="237" spans="1:3" s="15" customFormat="1" ht="12" x14ac:dyDescent="0.2">
      <c r="A237" s="515"/>
      <c r="B237" s="243"/>
      <c r="C237" s="103"/>
    </row>
    <row r="238" spans="1:3" s="15" customFormat="1" ht="12" x14ac:dyDescent="0.2">
      <c r="A238" s="515"/>
      <c r="B238" s="243"/>
      <c r="C238" s="103"/>
    </row>
    <row r="239" spans="1:3" s="15" customFormat="1" ht="12" x14ac:dyDescent="0.2">
      <c r="A239" s="515"/>
      <c r="B239" s="243"/>
      <c r="C239" s="103"/>
    </row>
    <row r="240" spans="1:3" s="15" customFormat="1" ht="12" x14ac:dyDescent="0.2">
      <c r="A240" s="515"/>
      <c r="B240" s="243"/>
      <c r="C240" s="103"/>
    </row>
    <row r="241" spans="1:3" s="15" customFormat="1" ht="12" x14ac:dyDescent="0.2">
      <c r="A241" s="515"/>
      <c r="B241" s="243"/>
      <c r="C241" s="103"/>
    </row>
    <row r="242" spans="1:3" s="15" customFormat="1" ht="12" x14ac:dyDescent="0.2">
      <c r="A242" s="515"/>
      <c r="B242" s="243"/>
      <c r="C242" s="103"/>
    </row>
    <row r="243" spans="1:3" s="15" customFormat="1" ht="12" x14ac:dyDescent="0.2">
      <c r="A243" s="515"/>
      <c r="B243" s="243"/>
      <c r="C243" s="103"/>
    </row>
    <row r="244" spans="1:3" s="15" customFormat="1" ht="12" x14ac:dyDescent="0.2">
      <c r="A244" s="515"/>
      <c r="B244" s="243"/>
      <c r="C244" s="103"/>
    </row>
    <row r="245" spans="1:3" s="15" customFormat="1" ht="12" x14ac:dyDescent="0.2">
      <c r="A245" s="515"/>
      <c r="B245" s="243"/>
      <c r="C245" s="103"/>
    </row>
    <row r="246" spans="1:3" s="15" customFormat="1" ht="12" x14ac:dyDescent="0.2">
      <c r="A246" s="515"/>
      <c r="B246" s="243"/>
      <c r="C246" s="103"/>
    </row>
    <row r="247" spans="1:3" s="15" customFormat="1" ht="12" x14ac:dyDescent="0.2">
      <c r="A247" s="515"/>
      <c r="B247" s="243"/>
      <c r="C247" s="103"/>
    </row>
    <row r="248" spans="1:3" s="15" customFormat="1" ht="12" x14ac:dyDescent="0.2">
      <c r="A248" s="515"/>
      <c r="B248" s="243"/>
      <c r="C248" s="103"/>
    </row>
    <row r="249" spans="1:3" s="15" customFormat="1" ht="12" x14ac:dyDescent="0.2">
      <c r="A249" s="515"/>
      <c r="B249" s="243"/>
      <c r="C249" s="103"/>
    </row>
    <row r="250" spans="1:3" s="15" customFormat="1" ht="12" x14ac:dyDescent="0.2">
      <c r="A250" s="515"/>
      <c r="B250" s="243"/>
      <c r="C250" s="103"/>
    </row>
    <row r="251" spans="1:3" s="15" customFormat="1" ht="12" x14ac:dyDescent="0.2">
      <c r="A251" s="515"/>
      <c r="B251" s="243"/>
      <c r="C251" s="103"/>
    </row>
    <row r="252" spans="1:3" s="15" customFormat="1" ht="12" x14ac:dyDescent="0.2">
      <c r="A252" s="515"/>
      <c r="B252" s="243"/>
      <c r="C252" s="103"/>
    </row>
    <row r="253" spans="1:3" s="15" customFormat="1" ht="12" x14ac:dyDescent="0.2">
      <c r="A253" s="515"/>
      <c r="B253" s="243"/>
      <c r="C253" s="103"/>
    </row>
    <row r="254" spans="1:3" s="15" customFormat="1" ht="12" x14ac:dyDescent="0.2">
      <c r="A254" s="515"/>
      <c r="B254" s="243"/>
      <c r="C254" s="103"/>
    </row>
    <row r="255" spans="1:3" s="15" customFormat="1" ht="12" x14ac:dyDescent="0.2">
      <c r="A255" s="515"/>
      <c r="B255" s="243"/>
      <c r="C255" s="103"/>
    </row>
    <row r="256" spans="1:3" s="15" customFormat="1" ht="12" x14ac:dyDescent="0.2">
      <c r="A256" s="515"/>
      <c r="B256" s="243"/>
      <c r="C256" s="103"/>
    </row>
    <row r="257" spans="1:3" s="15" customFormat="1" ht="12" x14ac:dyDescent="0.2">
      <c r="A257" s="515"/>
      <c r="B257" s="243"/>
      <c r="C257" s="103"/>
    </row>
    <row r="258" spans="1:3" s="15" customFormat="1" ht="12" x14ac:dyDescent="0.2">
      <c r="A258" s="515"/>
      <c r="B258" s="243"/>
      <c r="C258" s="103"/>
    </row>
    <row r="259" spans="1:3" s="15" customFormat="1" ht="12" x14ac:dyDescent="0.2">
      <c r="A259" s="515"/>
      <c r="B259" s="243"/>
      <c r="C259" s="103"/>
    </row>
    <row r="260" spans="1:3" s="15" customFormat="1" ht="12" x14ac:dyDescent="0.2">
      <c r="A260" s="515"/>
      <c r="B260" s="243"/>
      <c r="C260" s="103"/>
    </row>
    <row r="261" spans="1:3" s="15" customFormat="1" ht="12" x14ac:dyDescent="0.2">
      <c r="A261" s="515"/>
      <c r="B261" s="243"/>
      <c r="C261" s="103"/>
    </row>
    <row r="262" spans="1:3" s="15" customFormat="1" ht="12" x14ac:dyDescent="0.2">
      <c r="A262" s="515"/>
      <c r="B262" s="243"/>
      <c r="C262" s="103"/>
    </row>
    <row r="263" spans="1:3" s="15" customFormat="1" ht="12" x14ac:dyDescent="0.2">
      <c r="A263" s="515"/>
      <c r="B263" s="243"/>
      <c r="C263" s="103"/>
    </row>
    <row r="264" spans="1:3" s="15" customFormat="1" ht="12" x14ac:dyDescent="0.2">
      <c r="A264" s="515"/>
      <c r="B264" s="243"/>
      <c r="C264" s="103"/>
    </row>
    <row r="265" spans="1:3" s="15" customFormat="1" ht="12" x14ac:dyDescent="0.2">
      <c r="A265" s="515"/>
      <c r="B265" s="243"/>
      <c r="C265" s="103"/>
    </row>
    <row r="266" spans="1:3" s="15" customFormat="1" ht="12" x14ac:dyDescent="0.2">
      <c r="A266" s="515"/>
      <c r="B266" s="243"/>
      <c r="C266" s="103"/>
    </row>
    <row r="267" spans="1:3" s="15" customFormat="1" ht="12" x14ac:dyDescent="0.2">
      <c r="A267" s="515"/>
      <c r="B267" s="243"/>
      <c r="C267" s="103"/>
    </row>
    <row r="268" spans="1:3" s="15" customFormat="1" ht="12" x14ac:dyDescent="0.2">
      <c r="A268" s="515"/>
      <c r="B268" s="243"/>
      <c r="C268" s="103"/>
    </row>
    <row r="269" spans="1:3" s="15" customFormat="1" ht="12" x14ac:dyDescent="0.2">
      <c r="A269" s="515"/>
      <c r="B269" s="243"/>
      <c r="C269" s="103"/>
    </row>
    <row r="270" spans="1:3" s="15" customFormat="1" ht="12" x14ac:dyDescent="0.2">
      <c r="A270" s="515"/>
      <c r="B270" s="243"/>
      <c r="C270" s="103"/>
    </row>
    <row r="271" spans="1:3" s="15" customFormat="1" ht="12" x14ac:dyDescent="0.2">
      <c r="A271" s="515"/>
      <c r="B271" s="243"/>
      <c r="C271" s="103"/>
    </row>
    <row r="272" spans="1:3" s="15" customFormat="1" ht="12" x14ac:dyDescent="0.2">
      <c r="A272" s="515"/>
      <c r="B272" s="243"/>
      <c r="C272" s="103"/>
    </row>
    <row r="273" spans="1:3" s="15" customFormat="1" ht="12" x14ac:dyDescent="0.2">
      <c r="A273" s="515"/>
      <c r="B273" s="243"/>
      <c r="C273" s="103"/>
    </row>
    <row r="274" spans="1:3" s="15" customFormat="1" ht="12" x14ac:dyDescent="0.2">
      <c r="A274" s="515"/>
      <c r="B274" s="243"/>
      <c r="C274" s="103"/>
    </row>
    <row r="275" spans="1:3" s="15" customFormat="1" ht="12" x14ac:dyDescent="0.2">
      <c r="A275" s="515"/>
      <c r="B275" s="243"/>
      <c r="C275" s="103"/>
    </row>
    <row r="276" spans="1:3" s="15" customFormat="1" ht="12" x14ac:dyDescent="0.2">
      <c r="A276" s="515"/>
      <c r="B276" s="243"/>
      <c r="C276" s="103"/>
    </row>
    <row r="277" spans="1:3" s="15" customFormat="1" ht="12" x14ac:dyDescent="0.2">
      <c r="A277" s="515"/>
      <c r="B277" s="243"/>
      <c r="C277" s="103"/>
    </row>
    <row r="278" spans="1:3" s="15" customFormat="1" ht="12" x14ac:dyDescent="0.2">
      <c r="A278" s="515"/>
      <c r="B278" s="243"/>
      <c r="C278" s="103"/>
    </row>
    <row r="279" spans="1:3" s="15" customFormat="1" ht="12" x14ac:dyDescent="0.2">
      <c r="A279" s="515"/>
      <c r="B279" s="243"/>
      <c r="C279" s="103"/>
    </row>
    <row r="280" spans="1:3" s="15" customFormat="1" ht="12" x14ac:dyDescent="0.2">
      <c r="A280" s="515"/>
      <c r="B280" s="243"/>
      <c r="C280" s="103"/>
    </row>
    <row r="281" spans="1:3" s="15" customFormat="1" ht="12" x14ac:dyDescent="0.2">
      <c r="A281" s="515"/>
      <c r="B281" s="243"/>
      <c r="C281" s="103"/>
    </row>
    <row r="282" spans="1:3" s="15" customFormat="1" ht="12" x14ac:dyDescent="0.2">
      <c r="A282" s="515"/>
      <c r="B282" s="243"/>
      <c r="C282" s="103"/>
    </row>
    <row r="283" spans="1:3" s="15" customFormat="1" ht="12" x14ac:dyDescent="0.2">
      <c r="A283" s="515"/>
      <c r="B283" s="243"/>
      <c r="C283" s="103"/>
    </row>
    <row r="284" spans="1:3" s="15" customFormat="1" ht="12" x14ac:dyDescent="0.2">
      <c r="A284" s="515"/>
      <c r="B284" s="243"/>
      <c r="C284" s="103"/>
    </row>
    <row r="285" spans="1:3" s="15" customFormat="1" ht="12" x14ac:dyDescent="0.2">
      <c r="A285" s="515"/>
      <c r="B285" s="243"/>
      <c r="C285" s="103"/>
    </row>
    <row r="286" spans="1:3" s="15" customFormat="1" ht="12" x14ac:dyDescent="0.2">
      <c r="A286" s="515"/>
      <c r="B286" s="243"/>
      <c r="C286" s="103"/>
    </row>
    <row r="287" spans="1:3" s="15" customFormat="1" ht="12" x14ac:dyDescent="0.2">
      <c r="A287" s="515"/>
      <c r="B287" s="243"/>
      <c r="C287" s="103"/>
    </row>
    <row r="288" spans="1:3" s="15" customFormat="1" ht="12" x14ac:dyDescent="0.2">
      <c r="A288" s="515"/>
      <c r="B288" s="243"/>
      <c r="C288" s="103"/>
    </row>
    <row r="289" spans="1:3" s="15" customFormat="1" ht="12" x14ac:dyDescent="0.2">
      <c r="A289" s="515"/>
      <c r="B289" s="243"/>
      <c r="C289" s="103"/>
    </row>
    <row r="290" spans="1:3" s="15" customFormat="1" ht="12" x14ac:dyDescent="0.2">
      <c r="A290" s="515"/>
      <c r="B290" s="243"/>
      <c r="C290" s="103"/>
    </row>
    <row r="291" spans="1:3" s="15" customFormat="1" ht="12" x14ac:dyDescent="0.2">
      <c r="A291" s="515"/>
      <c r="B291" s="243"/>
      <c r="C291" s="103"/>
    </row>
    <row r="292" spans="1:3" s="15" customFormat="1" ht="12" x14ac:dyDescent="0.2">
      <c r="A292" s="515"/>
      <c r="B292" s="243"/>
      <c r="C292" s="103"/>
    </row>
    <row r="293" spans="1:3" s="15" customFormat="1" ht="12" x14ac:dyDescent="0.2">
      <c r="A293" s="515"/>
      <c r="B293" s="243"/>
      <c r="C293" s="103"/>
    </row>
    <row r="294" spans="1:3" s="15" customFormat="1" ht="12" x14ac:dyDescent="0.2">
      <c r="A294" s="515"/>
      <c r="B294" s="243"/>
      <c r="C294" s="103"/>
    </row>
    <row r="295" spans="1:3" s="15" customFormat="1" ht="12" x14ac:dyDescent="0.2">
      <c r="A295" s="515"/>
      <c r="B295" s="243"/>
      <c r="C295" s="103"/>
    </row>
    <row r="296" spans="1:3" s="15" customFormat="1" ht="12" x14ac:dyDescent="0.2">
      <c r="A296" s="515"/>
      <c r="B296" s="243"/>
      <c r="C296" s="103"/>
    </row>
    <row r="297" spans="1:3" s="15" customFormat="1" ht="12" x14ac:dyDescent="0.2">
      <c r="A297" s="515"/>
      <c r="B297" s="243"/>
      <c r="C297" s="103"/>
    </row>
    <row r="298" spans="1:3" s="15" customFormat="1" ht="12" x14ac:dyDescent="0.2">
      <c r="A298" s="515"/>
      <c r="B298" s="243"/>
      <c r="C298" s="103"/>
    </row>
    <row r="299" spans="1:3" s="15" customFormat="1" ht="12" x14ac:dyDescent="0.2">
      <c r="A299" s="515"/>
      <c r="B299" s="243"/>
      <c r="C299" s="103"/>
    </row>
    <row r="300" spans="1:3" s="15" customFormat="1" ht="12" x14ac:dyDescent="0.2">
      <c r="A300" s="515"/>
      <c r="B300" s="243"/>
      <c r="C300" s="103"/>
    </row>
    <row r="301" spans="1:3" s="15" customFormat="1" ht="12" x14ac:dyDescent="0.2">
      <c r="A301" s="515"/>
      <c r="B301" s="243"/>
      <c r="C301" s="103"/>
    </row>
    <row r="302" spans="1:3" s="15" customFormat="1" ht="12" x14ac:dyDescent="0.2">
      <c r="A302" s="515"/>
      <c r="B302" s="243"/>
      <c r="C302" s="103"/>
    </row>
    <row r="303" spans="1:3" s="15" customFormat="1" ht="12" x14ac:dyDescent="0.2">
      <c r="A303" s="515"/>
      <c r="B303" s="243"/>
      <c r="C303" s="103"/>
    </row>
    <row r="304" spans="1:3" s="15" customFormat="1" ht="12" x14ac:dyDescent="0.2">
      <c r="A304" s="515"/>
      <c r="B304" s="243"/>
      <c r="C304" s="103"/>
    </row>
    <row r="305" spans="1:3" s="15" customFormat="1" ht="12" x14ac:dyDescent="0.2">
      <c r="A305" s="515"/>
      <c r="B305" s="243"/>
      <c r="C305" s="103"/>
    </row>
    <row r="306" spans="1:3" s="15" customFormat="1" ht="12" x14ac:dyDescent="0.2">
      <c r="A306" s="515"/>
      <c r="B306" s="243"/>
      <c r="C306" s="103"/>
    </row>
    <row r="307" spans="1:3" s="15" customFormat="1" ht="12" x14ac:dyDescent="0.2">
      <c r="A307" s="515"/>
      <c r="B307" s="243"/>
      <c r="C307" s="103"/>
    </row>
    <row r="308" spans="1:3" s="15" customFormat="1" ht="12" x14ac:dyDescent="0.2">
      <c r="A308" s="515"/>
      <c r="B308" s="243"/>
      <c r="C308" s="103"/>
    </row>
    <row r="309" spans="1:3" s="15" customFormat="1" ht="12" x14ac:dyDescent="0.2">
      <c r="A309" s="515"/>
      <c r="B309" s="243"/>
      <c r="C309" s="103"/>
    </row>
    <row r="310" spans="1:3" s="15" customFormat="1" ht="12" x14ac:dyDescent="0.2">
      <c r="A310" s="515"/>
      <c r="B310" s="243"/>
      <c r="C310" s="103"/>
    </row>
    <row r="311" spans="1:3" s="15" customFormat="1" ht="12" x14ac:dyDescent="0.2">
      <c r="A311" s="515"/>
      <c r="B311" s="243"/>
      <c r="C311" s="103"/>
    </row>
    <row r="312" spans="1:3" s="15" customFormat="1" ht="12" x14ac:dyDescent="0.2">
      <c r="A312" s="515"/>
      <c r="B312" s="243"/>
      <c r="C312" s="103"/>
    </row>
    <row r="313" spans="1:3" s="15" customFormat="1" ht="12" x14ac:dyDescent="0.2">
      <c r="A313" s="515"/>
      <c r="B313" s="243"/>
      <c r="C313" s="103"/>
    </row>
    <row r="314" spans="1:3" s="15" customFormat="1" ht="12" x14ac:dyDescent="0.2">
      <c r="A314" s="515"/>
      <c r="B314" s="243"/>
      <c r="C314" s="103"/>
    </row>
    <row r="315" spans="1:3" s="15" customFormat="1" ht="12" x14ac:dyDescent="0.2">
      <c r="A315" s="515"/>
      <c r="B315" s="243"/>
      <c r="C315" s="103"/>
    </row>
    <row r="316" spans="1:3" s="15" customFormat="1" ht="12" x14ac:dyDescent="0.2">
      <c r="A316" s="515"/>
      <c r="B316" s="243"/>
      <c r="C316" s="103"/>
    </row>
    <row r="317" spans="1:3" s="15" customFormat="1" ht="12" x14ac:dyDescent="0.2">
      <c r="A317" s="515"/>
      <c r="B317" s="243"/>
      <c r="C317" s="103"/>
    </row>
    <row r="318" spans="1:3" s="15" customFormat="1" ht="12" x14ac:dyDescent="0.2">
      <c r="A318" s="515"/>
      <c r="B318" s="243"/>
      <c r="C318" s="103"/>
    </row>
    <row r="319" spans="1:3" s="15" customFormat="1" ht="12" x14ac:dyDescent="0.2">
      <c r="A319" s="515"/>
      <c r="B319" s="243"/>
      <c r="C319" s="103"/>
    </row>
    <row r="320" spans="1:3" s="15" customFormat="1" ht="12" x14ac:dyDescent="0.2">
      <c r="A320" s="515"/>
      <c r="B320" s="243"/>
      <c r="C320" s="103"/>
    </row>
    <row r="321" spans="1:3" s="15" customFormat="1" ht="12" x14ac:dyDescent="0.2">
      <c r="A321" s="515"/>
      <c r="B321" s="243"/>
      <c r="C321" s="103"/>
    </row>
    <row r="322" spans="1:3" s="15" customFormat="1" ht="12" x14ac:dyDescent="0.2">
      <c r="A322" s="515"/>
      <c r="B322" s="243"/>
      <c r="C322" s="103"/>
    </row>
    <row r="323" spans="1:3" s="15" customFormat="1" ht="12" x14ac:dyDescent="0.2">
      <c r="A323" s="515"/>
      <c r="B323" s="243"/>
      <c r="C323" s="103"/>
    </row>
    <row r="324" spans="1:3" s="15" customFormat="1" ht="12" x14ac:dyDescent="0.2">
      <c r="A324" s="515"/>
      <c r="B324" s="243"/>
      <c r="C324" s="103"/>
    </row>
    <row r="325" spans="1:3" s="15" customFormat="1" ht="12" x14ac:dyDescent="0.2">
      <c r="A325" s="515"/>
      <c r="B325" s="243"/>
      <c r="C325" s="103"/>
    </row>
    <row r="326" spans="1:3" s="15" customFormat="1" ht="12" x14ac:dyDescent="0.2">
      <c r="A326" s="515"/>
      <c r="B326" s="243"/>
      <c r="C326" s="103"/>
    </row>
    <row r="327" spans="1:3" s="15" customFormat="1" ht="12" x14ac:dyDescent="0.2">
      <c r="A327" s="515"/>
      <c r="B327" s="243"/>
      <c r="C327" s="103"/>
    </row>
    <row r="328" spans="1:3" s="15" customFormat="1" ht="12" x14ac:dyDescent="0.2">
      <c r="A328" s="515"/>
      <c r="B328" s="243"/>
      <c r="C328" s="103"/>
    </row>
    <row r="329" spans="1:3" s="15" customFormat="1" ht="12" x14ac:dyDescent="0.2">
      <c r="A329" s="515"/>
      <c r="B329" s="243"/>
      <c r="C329" s="103"/>
    </row>
    <row r="330" spans="1:3" s="15" customFormat="1" ht="12" x14ac:dyDescent="0.2">
      <c r="A330" s="515"/>
      <c r="B330" s="243"/>
      <c r="C330" s="103"/>
    </row>
    <row r="331" spans="1:3" s="15" customFormat="1" ht="12" x14ac:dyDescent="0.2">
      <c r="A331" s="515"/>
      <c r="B331" s="243"/>
      <c r="C331" s="103"/>
    </row>
    <row r="332" spans="1:3" s="15" customFormat="1" ht="12" x14ac:dyDescent="0.2">
      <c r="A332" s="515"/>
      <c r="B332" s="243"/>
      <c r="C332" s="103"/>
    </row>
    <row r="333" spans="1:3" s="15" customFormat="1" ht="12" x14ac:dyDescent="0.2">
      <c r="A333" s="515"/>
      <c r="B333" s="243"/>
      <c r="C333" s="103"/>
    </row>
    <row r="334" spans="1:3" s="15" customFormat="1" ht="12" x14ac:dyDescent="0.2">
      <c r="A334" s="515"/>
      <c r="B334" s="243"/>
      <c r="C334" s="103"/>
    </row>
    <row r="335" spans="1:3" s="15" customFormat="1" ht="12" x14ac:dyDescent="0.2">
      <c r="A335" s="515"/>
      <c r="B335" s="243"/>
      <c r="C335" s="103"/>
    </row>
    <row r="336" spans="1:3" s="15" customFormat="1" ht="12" x14ac:dyDescent="0.2">
      <c r="A336" s="515"/>
      <c r="B336" s="243"/>
      <c r="C336" s="103"/>
    </row>
    <row r="337" spans="1:3" s="15" customFormat="1" ht="12" x14ac:dyDescent="0.2">
      <c r="A337" s="515"/>
      <c r="B337" s="243"/>
      <c r="C337" s="103"/>
    </row>
    <row r="338" spans="1:3" s="15" customFormat="1" ht="12" x14ac:dyDescent="0.2">
      <c r="A338" s="515"/>
      <c r="B338" s="243"/>
      <c r="C338" s="103"/>
    </row>
    <row r="339" spans="1:3" s="15" customFormat="1" ht="12" x14ac:dyDescent="0.2">
      <c r="A339" s="515"/>
      <c r="B339" s="243"/>
      <c r="C339" s="103"/>
    </row>
    <row r="340" spans="1:3" s="15" customFormat="1" ht="12" x14ac:dyDescent="0.2">
      <c r="A340" s="515"/>
      <c r="B340" s="243"/>
      <c r="C340" s="103"/>
    </row>
    <row r="341" spans="1:3" s="15" customFormat="1" ht="12" x14ac:dyDescent="0.2">
      <c r="A341" s="515"/>
      <c r="B341" s="243"/>
      <c r="C341" s="103"/>
    </row>
    <row r="342" spans="1:3" s="15" customFormat="1" ht="12" x14ac:dyDescent="0.2">
      <c r="A342" s="515"/>
      <c r="B342" s="243"/>
      <c r="C342" s="103"/>
    </row>
    <row r="343" spans="1:3" s="15" customFormat="1" ht="12" x14ac:dyDescent="0.2">
      <c r="A343" s="515"/>
      <c r="B343" s="243"/>
      <c r="C343" s="103"/>
    </row>
    <row r="344" spans="1:3" s="15" customFormat="1" ht="12" x14ac:dyDescent="0.2">
      <c r="A344" s="515"/>
      <c r="B344" s="243"/>
      <c r="C344" s="103"/>
    </row>
    <row r="345" spans="1:3" s="15" customFormat="1" ht="12" x14ac:dyDescent="0.2">
      <c r="A345" s="515"/>
      <c r="B345" s="243"/>
      <c r="C345" s="103"/>
    </row>
    <row r="346" spans="1:3" s="15" customFormat="1" ht="12" x14ac:dyDescent="0.2">
      <c r="A346" s="515"/>
      <c r="B346" s="243"/>
      <c r="C346" s="103"/>
    </row>
    <row r="347" spans="1:3" s="15" customFormat="1" ht="12" x14ac:dyDescent="0.2">
      <c r="A347" s="515"/>
      <c r="B347" s="243"/>
      <c r="C347" s="103"/>
    </row>
    <row r="348" spans="1:3" s="15" customFormat="1" ht="12" x14ac:dyDescent="0.2">
      <c r="A348" s="515"/>
      <c r="B348" s="243"/>
      <c r="C348" s="103"/>
    </row>
    <row r="349" spans="1:3" s="15" customFormat="1" ht="12" x14ac:dyDescent="0.2">
      <c r="A349" s="515"/>
      <c r="B349" s="243"/>
      <c r="C349" s="103"/>
    </row>
    <row r="350" spans="1:3" s="15" customFormat="1" ht="12" x14ac:dyDescent="0.2">
      <c r="A350" s="515"/>
      <c r="B350" s="243"/>
      <c r="C350" s="103"/>
    </row>
    <row r="351" spans="1:3" s="15" customFormat="1" ht="12" x14ac:dyDescent="0.2">
      <c r="A351" s="515"/>
      <c r="B351" s="243"/>
      <c r="C351" s="103"/>
    </row>
    <row r="352" spans="1:3" s="15" customFormat="1" ht="12" x14ac:dyDescent="0.2">
      <c r="A352" s="515"/>
      <c r="B352" s="243"/>
      <c r="C352" s="103"/>
    </row>
    <row r="353" spans="1:3" s="15" customFormat="1" ht="12" x14ac:dyDescent="0.2">
      <c r="A353" s="515"/>
      <c r="B353" s="243"/>
      <c r="C353" s="103"/>
    </row>
    <row r="354" spans="1:3" s="15" customFormat="1" ht="12" x14ac:dyDescent="0.2">
      <c r="A354" s="515"/>
      <c r="B354" s="243"/>
      <c r="C354" s="103"/>
    </row>
    <row r="355" spans="1:3" s="15" customFormat="1" ht="12" x14ac:dyDescent="0.2">
      <c r="A355" s="515"/>
      <c r="B355" s="243"/>
      <c r="C355" s="103"/>
    </row>
    <row r="356" spans="1:3" s="15" customFormat="1" ht="12" x14ac:dyDescent="0.2">
      <c r="A356" s="515"/>
      <c r="B356" s="243"/>
      <c r="C356" s="103"/>
    </row>
    <row r="357" spans="1:3" s="15" customFormat="1" ht="12" x14ac:dyDescent="0.2">
      <c r="A357" s="515"/>
      <c r="B357" s="243"/>
      <c r="C357" s="103"/>
    </row>
    <row r="358" spans="1:3" s="15" customFormat="1" ht="12" x14ac:dyDescent="0.2">
      <c r="A358" s="515"/>
      <c r="B358" s="243"/>
      <c r="C358" s="103"/>
    </row>
    <row r="359" spans="1:3" s="15" customFormat="1" ht="12" x14ac:dyDescent="0.2">
      <c r="A359" s="515"/>
      <c r="B359" s="243"/>
      <c r="C359" s="103"/>
    </row>
    <row r="360" spans="1:3" s="15" customFormat="1" ht="12" x14ac:dyDescent="0.2">
      <c r="A360" s="515"/>
      <c r="B360" s="243"/>
      <c r="C360" s="103"/>
    </row>
    <row r="361" spans="1:3" s="15" customFormat="1" ht="12" x14ac:dyDescent="0.2">
      <c r="A361" s="515"/>
      <c r="B361" s="243"/>
      <c r="C361" s="103"/>
    </row>
    <row r="362" spans="1:3" s="15" customFormat="1" ht="12" x14ac:dyDescent="0.2">
      <c r="A362" s="515"/>
      <c r="B362" s="243"/>
      <c r="C362" s="103"/>
    </row>
    <row r="363" spans="1:3" s="15" customFormat="1" ht="12" x14ac:dyDescent="0.2">
      <c r="A363" s="515"/>
      <c r="B363" s="243"/>
      <c r="C363" s="103"/>
    </row>
    <row r="364" spans="1:3" s="15" customFormat="1" ht="12" x14ac:dyDescent="0.2">
      <c r="A364" s="515"/>
      <c r="B364" s="243"/>
      <c r="C364" s="103"/>
    </row>
    <row r="365" spans="1:3" s="15" customFormat="1" ht="12" x14ac:dyDescent="0.2">
      <c r="A365" s="515"/>
      <c r="B365" s="243"/>
      <c r="C365" s="103"/>
    </row>
    <row r="366" spans="1:3" s="15" customFormat="1" ht="12" x14ac:dyDescent="0.2">
      <c r="A366" s="515"/>
      <c r="B366" s="243"/>
      <c r="C366" s="103"/>
    </row>
    <row r="367" spans="1:3" s="15" customFormat="1" ht="12" x14ac:dyDescent="0.2">
      <c r="A367" s="515"/>
      <c r="B367" s="243"/>
      <c r="C367" s="103"/>
    </row>
    <row r="368" spans="1:3" s="15" customFormat="1" ht="12" x14ac:dyDescent="0.2">
      <c r="A368" s="515"/>
      <c r="B368" s="243"/>
      <c r="C368" s="103"/>
    </row>
    <row r="369" spans="1:3" s="15" customFormat="1" ht="12" x14ac:dyDescent="0.2">
      <c r="A369" s="515"/>
      <c r="B369" s="243"/>
      <c r="C369" s="103"/>
    </row>
    <row r="370" spans="1:3" s="15" customFormat="1" ht="12" x14ac:dyDescent="0.2">
      <c r="A370" s="515"/>
      <c r="B370" s="243"/>
      <c r="C370" s="103"/>
    </row>
    <row r="371" spans="1:3" s="15" customFormat="1" ht="12" x14ac:dyDescent="0.2">
      <c r="A371" s="515"/>
      <c r="B371" s="243"/>
      <c r="C371" s="103"/>
    </row>
    <row r="372" spans="1:3" s="15" customFormat="1" ht="12" x14ac:dyDescent="0.2">
      <c r="A372" s="515"/>
      <c r="B372" s="243"/>
      <c r="C372" s="103"/>
    </row>
    <row r="373" spans="1:3" s="15" customFormat="1" ht="12" x14ac:dyDescent="0.2">
      <c r="A373" s="515"/>
      <c r="B373" s="243"/>
      <c r="C373" s="103"/>
    </row>
    <row r="374" spans="1:3" s="15" customFormat="1" ht="12" x14ac:dyDescent="0.2">
      <c r="A374" s="515"/>
      <c r="B374" s="243"/>
      <c r="C374" s="103"/>
    </row>
    <row r="375" spans="1:3" s="15" customFormat="1" ht="12" x14ac:dyDescent="0.2">
      <c r="A375" s="515"/>
      <c r="B375" s="243"/>
      <c r="C375" s="103"/>
    </row>
    <row r="376" spans="1:3" s="15" customFormat="1" ht="12" x14ac:dyDescent="0.2">
      <c r="A376" s="515"/>
      <c r="B376" s="243"/>
      <c r="C376" s="103"/>
    </row>
    <row r="377" spans="1:3" s="15" customFormat="1" ht="12" x14ac:dyDescent="0.2">
      <c r="A377" s="515"/>
      <c r="B377" s="243"/>
      <c r="C377" s="103"/>
    </row>
    <row r="378" spans="1:3" s="15" customFormat="1" ht="12" x14ac:dyDescent="0.2">
      <c r="A378" s="515"/>
      <c r="B378" s="243"/>
      <c r="C378" s="103"/>
    </row>
    <row r="379" spans="1:3" s="15" customFormat="1" ht="12" x14ac:dyDescent="0.2">
      <c r="A379" s="515"/>
      <c r="B379" s="243"/>
      <c r="C379" s="103"/>
    </row>
    <row r="380" spans="1:3" s="15" customFormat="1" ht="12" x14ac:dyDescent="0.2">
      <c r="A380" s="515"/>
      <c r="B380" s="243"/>
      <c r="C380" s="103"/>
    </row>
    <row r="381" spans="1:3" s="15" customFormat="1" ht="12" x14ac:dyDescent="0.2">
      <c r="A381" s="515"/>
      <c r="B381" s="243"/>
      <c r="C381" s="103"/>
    </row>
    <row r="382" spans="1:3" s="15" customFormat="1" ht="12" x14ac:dyDescent="0.2">
      <c r="A382" s="515"/>
      <c r="B382" s="243"/>
      <c r="C382" s="103"/>
    </row>
    <row r="383" spans="1:3" s="15" customFormat="1" ht="12" x14ac:dyDescent="0.2">
      <c r="A383" s="515"/>
      <c r="B383" s="243"/>
      <c r="C383" s="103"/>
    </row>
    <row r="384" spans="1:3" s="15" customFormat="1" ht="12" x14ac:dyDescent="0.2">
      <c r="A384" s="515"/>
      <c r="B384" s="243"/>
      <c r="C384" s="103"/>
    </row>
    <row r="385" spans="1:3" s="15" customFormat="1" ht="12" x14ac:dyDescent="0.2">
      <c r="A385" s="515"/>
      <c r="B385" s="243"/>
      <c r="C385" s="103"/>
    </row>
    <row r="386" spans="1:3" s="15" customFormat="1" ht="12" x14ac:dyDescent="0.2">
      <c r="A386" s="515"/>
      <c r="B386" s="243"/>
      <c r="C386" s="103"/>
    </row>
    <row r="387" spans="1:3" s="15" customFormat="1" ht="12" x14ac:dyDescent="0.2">
      <c r="A387" s="515"/>
      <c r="B387" s="243"/>
      <c r="C387" s="103"/>
    </row>
    <row r="388" spans="1:3" s="15" customFormat="1" ht="12" x14ac:dyDescent="0.2">
      <c r="A388" s="515"/>
      <c r="B388" s="243"/>
      <c r="C388" s="103"/>
    </row>
    <row r="389" spans="1:3" s="15" customFormat="1" ht="12" x14ac:dyDescent="0.2">
      <c r="A389" s="515"/>
      <c r="B389" s="243"/>
      <c r="C389" s="103"/>
    </row>
    <row r="390" spans="1:3" s="15" customFormat="1" ht="12" x14ac:dyDescent="0.2">
      <c r="A390" s="515"/>
      <c r="B390" s="243"/>
      <c r="C390" s="103"/>
    </row>
    <row r="391" spans="1:3" s="15" customFormat="1" ht="12" x14ac:dyDescent="0.2">
      <c r="A391" s="515"/>
      <c r="B391" s="243"/>
      <c r="C391" s="103"/>
    </row>
    <row r="392" spans="1:3" s="15" customFormat="1" ht="12" x14ac:dyDescent="0.2">
      <c r="A392" s="515"/>
      <c r="B392" s="243"/>
      <c r="C392" s="103"/>
    </row>
    <row r="393" spans="1:3" s="15" customFormat="1" ht="12" x14ac:dyDescent="0.2">
      <c r="A393" s="515"/>
      <c r="B393" s="243"/>
      <c r="C393" s="103"/>
    </row>
    <row r="394" spans="1:3" s="15" customFormat="1" ht="12" x14ac:dyDescent="0.2">
      <c r="A394" s="515"/>
      <c r="B394" s="243"/>
      <c r="C394" s="103"/>
    </row>
    <row r="395" spans="1:3" s="15" customFormat="1" ht="12" x14ac:dyDescent="0.2">
      <c r="A395" s="515"/>
      <c r="B395" s="243"/>
      <c r="C395" s="103"/>
    </row>
    <row r="396" spans="1:3" s="15" customFormat="1" ht="12" x14ac:dyDescent="0.2">
      <c r="A396" s="515"/>
      <c r="B396" s="243"/>
      <c r="C396" s="103"/>
    </row>
    <row r="397" spans="1:3" s="15" customFormat="1" ht="12" x14ac:dyDescent="0.2">
      <c r="A397" s="515"/>
      <c r="B397" s="243"/>
      <c r="C397" s="103"/>
    </row>
    <row r="398" spans="1:3" s="15" customFormat="1" ht="12" x14ac:dyDescent="0.2">
      <c r="A398" s="515"/>
      <c r="B398" s="243"/>
      <c r="C398" s="103"/>
    </row>
    <row r="399" spans="1:3" s="15" customFormat="1" ht="12" x14ac:dyDescent="0.2">
      <c r="A399" s="515"/>
      <c r="B399" s="243"/>
      <c r="C399" s="103"/>
    </row>
    <row r="400" spans="1:3" s="15" customFormat="1" ht="12" x14ac:dyDescent="0.2">
      <c r="A400" s="515"/>
      <c r="B400" s="243"/>
      <c r="C400" s="103"/>
    </row>
    <row r="401" spans="1:3" s="15" customFormat="1" ht="12" x14ac:dyDescent="0.2">
      <c r="A401" s="515"/>
      <c r="B401" s="243"/>
      <c r="C401" s="103"/>
    </row>
    <row r="402" spans="1:3" s="15" customFormat="1" ht="12" x14ac:dyDescent="0.2">
      <c r="A402" s="515"/>
      <c r="B402" s="243"/>
      <c r="C402" s="103"/>
    </row>
    <row r="403" spans="1:3" s="15" customFormat="1" ht="12" x14ac:dyDescent="0.2">
      <c r="A403" s="515"/>
      <c r="B403" s="243"/>
      <c r="C403" s="103"/>
    </row>
    <row r="404" spans="1:3" s="15" customFormat="1" ht="12" x14ac:dyDescent="0.2">
      <c r="A404" s="515"/>
      <c r="B404" s="243"/>
      <c r="C404" s="103"/>
    </row>
    <row r="405" spans="1:3" s="15" customFormat="1" ht="12" x14ac:dyDescent="0.2">
      <c r="A405" s="515"/>
      <c r="B405" s="243"/>
      <c r="C405" s="103"/>
    </row>
    <row r="406" spans="1:3" s="15" customFormat="1" ht="12" x14ac:dyDescent="0.2">
      <c r="A406" s="515"/>
      <c r="B406" s="243"/>
      <c r="C406" s="103"/>
    </row>
    <row r="407" spans="1:3" s="15" customFormat="1" ht="12" x14ac:dyDescent="0.2">
      <c r="A407" s="515"/>
      <c r="B407" s="243"/>
      <c r="C407" s="103"/>
    </row>
    <row r="408" spans="1:3" s="15" customFormat="1" ht="12" x14ac:dyDescent="0.2">
      <c r="A408" s="515"/>
      <c r="B408" s="243"/>
      <c r="C408" s="103"/>
    </row>
    <row r="409" spans="1:3" s="15" customFormat="1" ht="12" x14ac:dyDescent="0.2">
      <c r="A409" s="515"/>
      <c r="B409" s="243"/>
      <c r="C409" s="103"/>
    </row>
    <row r="410" spans="1:3" s="15" customFormat="1" ht="12" x14ac:dyDescent="0.2">
      <c r="A410" s="515"/>
      <c r="B410" s="243"/>
      <c r="C410" s="103"/>
    </row>
    <row r="411" spans="1:3" s="15" customFormat="1" ht="12" x14ac:dyDescent="0.2">
      <c r="A411" s="515"/>
      <c r="B411" s="243"/>
      <c r="C411" s="103"/>
    </row>
    <row r="412" spans="1:3" s="15" customFormat="1" ht="12" x14ac:dyDescent="0.2">
      <c r="A412" s="515"/>
      <c r="B412" s="243"/>
      <c r="C412" s="103"/>
    </row>
    <row r="413" spans="1:3" s="15" customFormat="1" ht="12" x14ac:dyDescent="0.2">
      <c r="A413" s="515"/>
      <c r="B413" s="243"/>
      <c r="C413" s="103"/>
    </row>
    <row r="414" spans="1:3" s="15" customFormat="1" ht="12" x14ac:dyDescent="0.2">
      <c r="A414" s="515"/>
      <c r="B414" s="243"/>
      <c r="C414" s="103"/>
    </row>
    <row r="415" spans="1:3" s="15" customFormat="1" ht="12" x14ac:dyDescent="0.2">
      <c r="A415" s="515"/>
      <c r="B415" s="243"/>
      <c r="C415" s="103"/>
    </row>
    <row r="416" spans="1:3" s="15" customFormat="1" ht="12" x14ac:dyDescent="0.2">
      <c r="A416" s="515"/>
      <c r="B416" s="243"/>
      <c r="C416" s="103"/>
    </row>
    <row r="417" spans="1:3" s="15" customFormat="1" ht="12" x14ac:dyDescent="0.2">
      <c r="A417" s="515"/>
      <c r="B417" s="243"/>
      <c r="C417" s="103"/>
    </row>
    <row r="418" spans="1:3" s="15" customFormat="1" ht="12" x14ac:dyDescent="0.2">
      <c r="A418" s="515"/>
      <c r="B418" s="243"/>
      <c r="C418" s="103"/>
    </row>
    <row r="419" spans="1:3" s="15" customFormat="1" ht="12" x14ac:dyDescent="0.2">
      <c r="A419" s="515"/>
      <c r="B419" s="243"/>
      <c r="C419" s="103"/>
    </row>
    <row r="420" spans="1:3" s="15" customFormat="1" ht="12" x14ac:dyDescent="0.2">
      <c r="A420" s="515"/>
      <c r="B420" s="243"/>
      <c r="C420" s="103"/>
    </row>
    <row r="421" spans="1:3" s="15" customFormat="1" ht="12" x14ac:dyDescent="0.2">
      <c r="A421" s="515"/>
      <c r="B421" s="243"/>
      <c r="C421" s="103"/>
    </row>
    <row r="422" spans="1:3" s="15" customFormat="1" ht="12" x14ac:dyDescent="0.2">
      <c r="A422" s="515"/>
      <c r="B422" s="243"/>
      <c r="C422" s="103"/>
    </row>
    <row r="423" spans="1:3" s="15" customFormat="1" ht="12" x14ac:dyDescent="0.2">
      <c r="A423" s="515"/>
      <c r="B423" s="243"/>
      <c r="C423" s="103"/>
    </row>
    <row r="424" spans="1:3" s="15" customFormat="1" ht="12" x14ac:dyDescent="0.2">
      <c r="A424" s="515"/>
      <c r="B424" s="243"/>
      <c r="C424" s="103"/>
    </row>
    <row r="425" spans="1:3" s="15" customFormat="1" ht="12" x14ac:dyDescent="0.2">
      <c r="A425" s="515"/>
      <c r="B425" s="243"/>
      <c r="C425" s="103"/>
    </row>
    <row r="426" spans="1:3" s="15" customFormat="1" ht="12" x14ac:dyDescent="0.2">
      <c r="A426" s="515"/>
      <c r="B426" s="243"/>
      <c r="C426" s="103"/>
    </row>
    <row r="427" spans="1:3" s="15" customFormat="1" ht="12" x14ac:dyDescent="0.2">
      <c r="A427" s="515"/>
      <c r="B427" s="243"/>
      <c r="C427" s="103"/>
    </row>
    <row r="428" spans="1:3" s="15" customFormat="1" ht="12" x14ac:dyDescent="0.2">
      <c r="A428" s="515"/>
      <c r="B428" s="243"/>
      <c r="C428" s="103"/>
    </row>
    <row r="429" spans="1:3" s="15" customFormat="1" ht="12" x14ac:dyDescent="0.2">
      <c r="A429" s="515"/>
      <c r="B429" s="243"/>
      <c r="C429" s="103"/>
    </row>
    <row r="430" spans="1:3" s="15" customFormat="1" ht="12" x14ac:dyDescent="0.2">
      <c r="A430" s="515"/>
      <c r="B430" s="243"/>
      <c r="C430" s="103"/>
    </row>
    <row r="431" spans="1:3" s="15" customFormat="1" ht="12" x14ac:dyDescent="0.2">
      <c r="A431" s="515"/>
      <c r="B431" s="243"/>
      <c r="C431" s="103"/>
    </row>
    <row r="432" spans="1:3" s="15" customFormat="1" ht="12" x14ac:dyDescent="0.2">
      <c r="A432" s="515"/>
      <c r="B432" s="243"/>
      <c r="C432" s="103"/>
    </row>
    <row r="433" spans="1:3" x14ac:dyDescent="0.25">
      <c r="A433" s="515"/>
      <c r="B433" s="491"/>
      <c r="C433" s="508"/>
    </row>
    <row r="434" spans="1:3" x14ac:dyDescent="0.25">
      <c r="A434" s="515"/>
      <c r="B434" s="491"/>
      <c r="C434" s="508"/>
    </row>
    <row r="435" spans="1:3" x14ac:dyDescent="0.25">
      <c r="A435" s="515"/>
      <c r="B435" s="491"/>
      <c r="C435" s="508"/>
    </row>
    <row r="436" spans="1:3" x14ac:dyDescent="0.25">
      <c r="A436" s="515"/>
      <c r="B436" s="491"/>
      <c r="C436" s="508"/>
    </row>
    <row r="437" spans="1:3" x14ac:dyDescent="0.25">
      <c r="A437" s="515"/>
      <c r="B437" s="491"/>
      <c r="C437" s="508"/>
    </row>
    <row r="438" spans="1:3" x14ac:dyDescent="0.25">
      <c r="A438" s="515"/>
      <c r="B438" s="491"/>
      <c r="C438" s="508"/>
    </row>
    <row r="439" spans="1:3" x14ac:dyDescent="0.25">
      <c r="A439" s="515"/>
      <c r="B439" s="491"/>
      <c r="C439" s="508"/>
    </row>
    <row r="440" spans="1:3" x14ac:dyDescent="0.25">
      <c r="A440" s="515"/>
      <c r="B440" s="491"/>
      <c r="C440" s="508"/>
    </row>
    <row r="441" spans="1:3" x14ac:dyDescent="0.25">
      <c r="A441" s="515"/>
      <c r="B441" s="491"/>
      <c r="C441" s="508"/>
    </row>
    <row r="442" spans="1:3" x14ac:dyDescent="0.25">
      <c r="A442" s="515"/>
      <c r="B442" s="491"/>
      <c r="C442" s="508"/>
    </row>
    <row r="443" spans="1:3" x14ac:dyDescent="0.25">
      <c r="A443" s="515"/>
      <c r="B443" s="491"/>
      <c r="C443" s="508"/>
    </row>
    <row r="444" spans="1:3" x14ac:dyDescent="0.25">
      <c r="A444" s="515"/>
      <c r="B444" s="491"/>
      <c r="C444" s="508"/>
    </row>
    <row r="445" spans="1:3" x14ac:dyDescent="0.25">
      <c r="A445" s="515"/>
      <c r="B445" s="491"/>
      <c r="C445" s="508"/>
    </row>
    <row r="446" spans="1:3" x14ac:dyDescent="0.25">
      <c r="A446" s="515"/>
      <c r="B446" s="491"/>
      <c r="C446" s="508"/>
    </row>
    <row r="447" spans="1:3" x14ac:dyDescent="0.25">
      <c r="A447" s="515"/>
      <c r="B447" s="491"/>
      <c r="C447" s="508"/>
    </row>
    <row r="448" spans="1:3" x14ac:dyDescent="0.25">
      <c r="A448" s="515"/>
      <c r="B448" s="491"/>
      <c r="C448" s="508"/>
    </row>
    <row r="449" spans="1:3" x14ac:dyDescent="0.25">
      <c r="A449" s="515"/>
      <c r="B449" s="491"/>
      <c r="C449" s="508"/>
    </row>
    <row r="450" spans="1:3" x14ac:dyDescent="0.25">
      <c r="A450" s="515"/>
      <c r="B450" s="491"/>
      <c r="C450" s="508"/>
    </row>
    <row r="451" spans="1:3" x14ac:dyDescent="0.25">
      <c r="A451" s="515"/>
      <c r="B451" s="491"/>
      <c r="C451" s="508"/>
    </row>
    <row r="452" spans="1:3" x14ac:dyDescent="0.25">
      <c r="A452" s="515"/>
      <c r="B452" s="491"/>
      <c r="C452" s="508"/>
    </row>
    <row r="453" spans="1:3" x14ac:dyDescent="0.25">
      <c r="A453" s="515"/>
      <c r="B453" s="491"/>
      <c r="C453" s="508"/>
    </row>
    <row r="454" spans="1:3" x14ac:dyDescent="0.25">
      <c r="A454" s="515"/>
      <c r="B454" s="491"/>
      <c r="C454" s="508"/>
    </row>
    <row r="455" spans="1:3" x14ac:dyDescent="0.25">
      <c r="A455" s="515"/>
      <c r="B455" s="491"/>
      <c r="C455" s="508"/>
    </row>
    <row r="456" spans="1:3" x14ac:dyDescent="0.25">
      <c r="A456" s="515"/>
      <c r="B456" s="491"/>
      <c r="C456" s="508"/>
    </row>
    <row r="457" spans="1:3" x14ac:dyDescent="0.25">
      <c r="A457" s="515"/>
      <c r="B457" s="491"/>
      <c r="C457" s="508"/>
    </row>
    <row r="458" spans="1:3" x14ac:dyDescent="0.25">
      <c r="A458" s="515"/>
      <c r="B458" s="491"/>
      <c r="C458" s="508"/>
    </row>
    <row r="459" spans="1:3" x14ac:dyDescent="0.25">
      <c r="A459" s="515"/>
      <c r="B459" s="491"/>
      <c r="C459" s="508"/>
    </row>
    <row r="460" spans="1:3" x14ac:dyDescent="0.25">
      <c r="A460" s="515"/>
      <c r="B460" s="491"/>
      <c r="C460" s="508"/>
    </row>
    <row r="461" spans="1:3" x14ac:dyDescent="0.25">
      <c r="A461" s="515"/>
      <c r="B461" s="491"/>
      <c r="C461" s="508"/>
    </row>
    <row r="462" spans="1:3" x14ac:dyDescent="0.25">
      <c r="A462" s="515"/>
      <c r="B462" s="491"/>
      <c r="C462" s="508"/>
    </row>
    <row r="463" spans="1:3" x14ac:dyDescent="0.25">
      <c r="A463" s="515"/>
      <c r="B463" s="491"/>
      <c r="C463" s="508"/>
    </row>
    <row r="464" spans="1:3" x14ac:dyDescent="0.25">
      <c r="A464" s="515"/>
      <c r="B464" s="491"/>
      <c r="C464" s="508"/>
    </row>
    <row r="465" spans="1:3" x14ac:dyDescent="0.25">
      <c r="A465" s="515"/>
      <c r="B465" s="491"/>
      <c r="C465" s="508"/>
    </row>
    <row r="466" spans="1:3" x14ac:dyDescent="0.25">
      <c r="A466" s="515"/>
      <c r="B466" s="491"/>
      <c r="C466" s="508"/>
    </row>
    <row r="467" spans="1:3" x14ac:dyDescent="0.25">
      <c r="A467" s="515"/>
      <c r="B467" s="491"/>
      <c r="C467" s="508"/>
    </row>
    <row r="468" spans="1:3" x14ac:dyDescent="0.25">
      <c r="A468" s="515"/>
      <c r="B468" s="491"/>
      <c r="C468" s="508"/>
    </row>
    <row r="469" spans="1:3" x14ac:dyDescent="0.25">
      <c r="A469" s="515"/>
      <c r="B469" s="491"/>
      <c r="C469" s="508"/>
    </row>
    <row r="470" spans="1:3" x14ac:dyDescent="0.25">
      <c r="A470" s="515"/>
      <c r="B470" s="491"/>
      <c r="C470" s="508"/>
    </row>
    <row r="471" spans="1:3" x14ac:dyDescent="0.25">
      <c r="A471" s="515"/>
      <c r="B471" s="491"/>
      <c r="C471" s="508"/>
    </row>
    <row r="472" spans="1:3" x14ac:dyDescent="0.25">
      <c r="A472" s="515"/>
      <c r="B472" s="491"/>
      <c r="C472" s="508"/>
    </row>
    <row r="473" spans="1:3" x14ac:dyDescent="0.25">
      <c r="A473" s="515"/>
      <c r="B473" s="491"/>
      <c r="C473" s="508"/>
    </row>
    <row r="474" spans="1:3" x14ac:dyDescent="0.25">
      <c r="A474" s="515"/>
      <c r="B474" s="491"/>
      <c r="C474" s="508"/>
    </row>
    <row r="475" spans="1:3" x14ac:dyDescent="0.25">
      <c r="A475" s="515"/>
      <c r="B475" s="491"/>
      <c r="C475" s="508"/>
    </row>
    <row r="476" spans="1:3" x14ac:dyDescent="0.25">
      <c r="A476" s="515"/>
      <c r="B476" s="491"/>
      <c r="C476" s="508"/>
    </row>
    <row r="477" spans="1:3" x14ac:dyDescent="0.25">
      <c r="A477" s="515"/>
      <c r="B477" s="491"/>
      <c r="C477" s="508"/>
    </row>
    <row r="478" spans="1:3" x14ac:dyDescent="0.25">
      <c r="A478" s="515"/>
      <c r="B478" s="491"/>
      <c r="C478" s="508"/>
    </row>
    <row r="479" spans="1:3" x14ac:dyDescent="0.25">
      <c r="A479" s="515"/>
      <c r="B479" s="491"/>
      <c r="C479" s="508"/>
    </row>
    <row r="480" spans="1:3" x14ac:dyDescent="0.25">
      <c r="A480" s="515"/>
      <c r="B480" s="491"/>
      <c r="C480" s="508"/>
    </row>
    <row r="481" spans="1:3" x14ac:dyDescent="0.25">
      <c r="A481" s="515"/>
      <c r="B481" s="491"/>
      <c r="C481" s="508"/>
    </row>
    <row r="482" spans="1:3" x14ac:dyDescent="0.25">
      <c r="A482" s="515"/>
      <c r="B482" s="491"/>
      <c r="C482" s="508"/>
    </row>
    <row r="483" spans="1:3" x14ac:dyDescent="0.25">
      <c r="A483" s="515"/>
      <c r="B483" s="491"/>
      <c r="C483" s="508"/>
    </row>
    <row r="484" spans="1:3" x14ac:dyDescent="0.25">
      <c r="A484" s="515"/>
      <c r="B484" s="491"/>
      <c r="C484" s="508"/>
    </row>
    <row r="485" spans="1:3" x14ac:dyDescent="0.25">
      <c r="A485" s="515"/>
      <c r="B485" s="491"/>
      <c r="C485" s="508"/>
    </row>
    <row r="486" spans="1:3" x14ac:dyDescent="0.25">
      <c r="A486" s="515"/>
      <c r="B486" s="491"/>
      <c r="C486" s="508"/>
    </row>
    <row r="487" spans="1:3" x14ac:dyDescent="0.25">
      <c r="A487" s="515"/>
      <c r="B487" s="491"/>
      <c r="C487" s="508"/>
    </row>
    <row r="488" spans="1:3" x14ac:dyDescent="0.25">
      <c r="A488" s="515"/>
      <c r="B488" s="491"/>
      <c r="C488" s="508"/>
    </row>
    <row r="489" spans="1:3" x14ac:dyDescent="0.25">
      <c r="A489" s="515"/>
      <c r="B489" s="491"/>
      <c r="C489" s="508"/>
    </row>
    <row r="490" spans="1:3" x14ac:dyDescent="0.25">
      <c r="A490" s="515"/>
      <c r="B490" s="491"/>
      <c r="C490" s="508"/>
    </row>
    <row r="491" spans="1:3" x14ac:dyDescent="0.25">
      <c r="A491" s="515"/>
      <c r="B491" s="491"/>
      <c r="C491" s="508"/>
    </row>
    <row r="492" spans="1:3" x14ac:dyDescent="0.25">
      <c r="A492" s="515"/>
      <c r="B492" s="491"/>
      <c r="C492" s="508"/>
    </row>
    <row r="493" spans="1:3" x14ac:dyDescent="0.25">
      <c r="A493" s="515"/>
      <c r="B493" s="491"/>
      <c r="C493" s="508"/>
    </row>
    <row r="494" spans="1:3" x14ac:dyDescent="0.25">
      <c r="A494" s="515"/>
      <c r="B494" s="491"/>
      <c r="C494" s="508"/>
    </row>
    <row r="495" spans="1:3" x14ac:dyDescent="0.25">
      <c r="A495" s="515"/>
      <c r="B495" s="491"/>
      <c r="C495" s="508"/>
    </row>
    <row r="496" spans="1:3" x14ac:dyDescent="0.25">
      <c r="A496" s="515"/>
      <c r="B496" s="491"/>
      <c r="C496" s="508"/>
    </row>
    <row r="497" spans="1:3" x14ac:dyDescent="0.25">
      <c r="A497" s="515"/>
      <c r="B497" s="491"/>
      <c r="C497" s="508"/>
    </row>
    <row r="498" spans="1:3" x14ac:dyDescent="0.25">
      <c r="A498" s="515"/>
      <c r="B498" s="491"/>
      <c r="C498" s="508"/>
    </row>
    <row r="499" spans="1:3" x14ac:dyDescent="0.25">
      <c r="A499" s="515"/>
      <c r="B499" s="491"/>
      <c r="C499" s="508"/>
    </row>
    <row r="500" spans="1:3" x14ac:dyDescent="0.25">
      <c r="A500" s="515"/>
      <c r="B500" s="491"/>
      <c r="C500" s="508"/>
    </row>
    <row r="501" spans="1:3" x14ac:dyDescent="0.25">
      <c r="A501" s="515"/>
      <c r="B501" s="491"/>
      <c r="C501" s="508"/>
    </row>
    <row r="502" spans="1:3" x14ac:dyDescent="0.25">
      <c r="A502" s="515"/>
      <c r="B502" s="491"/>
      <c r="C502" s="508"/>
    </row>
    <row r="503" spans="1:3" x14ac:dyDescent="0.25">
      <c r="A503" s="515"/>
      <c r="B503" s="491"/>
      <c r="C503" s="508"/>
    </row>
    <row r="504" spans="1:3" x14ac:dyDescent="0.25">
      <c r="A504" s="515"/>
      <c r="B504" s="491"/>
      <c r="C504" s="508"/>
    </row>
    <row r="505" spans="1:3" x14ac:dyDescent="0.25">
      <c r="A505" s="515"/>
      <c r="B505" s="491"/>
      <c r="C505" s="508"/>
    </row>
    <row r="506" spans="1:3" x14ac:dyDescent="0.25">
      <c r="A506" s="515"/>
      <c r="B506" s="491"/>
      <c r="C506" s="508"/>
    </row>
    <row r="507" spans="1:3" x14ac:dyDescent="0.25">
      <c r="A507" s="515"/>
      <c r="B507" s="491"/>
      <c r="C507" s="508"/>
    </row>
    <row r="508" spans="1:3" x14ac:dyDescent="0.25">
      <c r="A508" s="515"/>
      <c r="B508" s="491"/>
      <c r="C508" s="508"/>
    </row>
    <row r="509" spans="1:3" x14ac:dyDescent="0.25">
      <c r="A509" s="515"/>
      <c r="B509" s="491"/>
      <c r="C509" s="508"/>
    </row>
    <row r="510" spans="1:3" x14ac:dyDescent="0.25">
      <c r="A510" s="515"/>
      <c r="B510" s="491"/>
      <c r="C510" s="508"/>
    </row>
    <row r="511" spans="1:3" x14ac:dyDescent="0.25">
      <c r="A511" s="515"/>
      <c r="B511" s="491"/>
      <c r="C511" s="508"/>
    </row>
    <row r="512" spans="1:3" x14ac:dyDescent="0.25">
      <c r="A512" s="515"/>
      <c r="B512" s="491"/>
      <c r="C512" s="508"/>
    </row>
    <row r="513" spans="1:3" x14ac:dyDescent="0.25">
      <c r="A513" s="515"/>
      <c r="B513" s="491"/>
      <c r="C513" s="508"/>
    </row>
    <row r="514" spans="1:3" x14ac:dyDescent="0.25">
      <c r="A514" s="515"/>
      <c r="B514" s="491"/>
      <c r="C514" s="508"/>
    </row>
    <row r="515" spans="1:3" x14ac:dyDescent="0.25">
      <c r="A515" s="515"/>
      <c r="B515" s="491"/>
      <c r="C515" s="508"/>
    </row>
    <row r="516" spans="1:3" x14ac:dyDescent="0.25">
      <c r="A516" s="515"/>
      <c r="B516" s="491"/>
      <c r="C516" s="508"/>
    </row>
    <row r="517" spans="1:3" x14ac:dyDescent="0.25">
      <c r="A517" s="515"/>
      <c r="B517" s="491"/>
      <c r="C517" s="508"/>
    </row>
    <row r="518" spans="1:3" x14ac:dyDescent="0.25">
      <c r="A518" s="515"/>
      <c r="B518" s="491"/>
      <c r="C518" s="508"/>
    </row>
    <row r="519" spans="1:3" x14ac:dyDescent="0.25">
      <c r="A519" s="515"/>
      <c r="B519" s="491"/>
      <c r="C519" s="508"/>
    </row>
    <row r="520" spans="1:3" x14ac:dyDescent="0.25">
      <c r="A520" s="515"/>
      <c r="B520" s="491"/>
      <c r="C520" s="508"/>
    </row>
    <row r="521" spans="1:3" x14ac:dyDescent="0.25">
      <c r="A521" s="515"/>
      <c r="B521" s="491"/>
      <c r="C521" s="508"/>
    </row>
    <row r="522" spans="1:3" x14ac:dyDescent="0.25">
      <c r="A522" s="515"/>
      <c r="B522" s="491"/>
      <c r="C522" s="508"/>
    </row>
    <row r="523" spans="1:3" x14ac:dyDescent="0.25">
      <c r="A523" s="515"/>
      <c r="B523" s="491"/>
      <c r="C523" s="508"/>
    </row>
    <row r="524" spans="1:3" x14ac:dyDescent="0.25">
      <c r="A524" s="515"/>
      <c r="B524" s="491"/>
      <c r="C524" s="508"/>
    </row>
    <row r="525" spans="1:3" x14ac:dyDescent="0.25">
      <c r="A525" s="515"/>
      <c r="B525" s="491"/>
      <c r="C525" s="508"/>
    </row>
    <row r="526" spans="1:3" x14ac:dyDescent="0.25">
      <c r="A526" s="515"/>
      <c r="B526" s="491"/>
      <c r="C526" s="508"/>
    </row>
    <row r="527" spans="1:3" x14ac:dyDescent="0.25">
      <c r="A527" s="515"/>
      <c r="B527" s="491"/>
      <c r="C527" s="508"/>
    </row>
    <row r="528" spans="1:3" x14ac:dyDescent="0.25">
      <c r="A528" s="515"/>
      <c r="B528" s="491"/>
      <c r="C528" s="508"/>
    </row>
    <row r="529" spans="1:3" x14ac:dyDescent="0.25">
      <c r="A529" s="515"/>
      <c r="B529" s="491"/>
      <c r="C529" s="508"/>
    </row>
    <row r="530" spans="1:3" x14ac:dyDescent="0.25">
      <c r="A530" s="515"/>
      <c r="B530" s="491"/>
      <c r="C530" s="508"/>
    </row>
    <row r="531" spans="1:3" x14ac:dyDescent="0.25">
      <c r="A531" s="515"/>
      <c r="B531" s="491"/>
      <c r="C531" s="508"/>
    </row>
    <row r="532" spans="1:3" x14ac:dyDescent="0.25">
      <c r="A532" s="515"/>
      <c r="B532" s="491"/>
      <c r="C532" s="508"/>
    </row>
    <row r="533" spans="1:3" x14ac:dyDescent="0.25">
      <c r="A533" s="515"/>
      <c r="B533" s="491"/>
      <c r="C533" s="508"/>
    </row>
    <row r="534" spans="1:3" x14ac:dyDescent="0.25">
      <c r="A534" s="515"/>
      <c r="B534" s="491"/>
      <c r="C534" s="508"/>
    </row>
    <row r="535" spans="1:3" x14ac:dyDescent="0.25">
      <c r="A535" s="515"/>
      <c r="B535" s="491"/>
      <c r="C535" s="508"/>
    </row>
    <row r="536" spans="1:3" x14ac:dyDescent="0.25">
      <c r="A536" s="515"/>
      <c r="B536" s="491"/>
      <c r="C536" s="508"/>
    </row>
    <row r="537" spans="1:3" x14ac:dyDescent="0.25">
      <c r="A537" s="515"/>
      <c r="B537" s="491"/>
      <c r="C537" s="508"/>
    </row>
    <row r="538" spans="1:3" x14ac:dyDescent="0.25">
      <c r="A538" s="515"/>
      <c r="B538" s="491"/>
      <c r="C538" s="508"/>
    </row>
    <row r="539" spans="1:3" x14ac:dyDescent="0.25">
      <c r="A539" s="515"/>
      <c r="B539" s="491"/>
      <c r="C539" s="508"/>
    </row>
    <row r="540" spans="1:3" x14ac:dyDescent="0.25">
      <c r="A540" s="515"/>
      <c r="B540" s="491"/>
      <c r="C540" s="508"/>
    </row>
    <row r="541" spans="1:3" x14ac:dyDescent="0.25">
      <c r="A541" s="515"/>
      <c r="B541" s="491"/>
      <c r="C541" s="508"/>
    </row>
    <row r="542" spans="1:3" x14ac:dyDescent="0.25">
      <c r="A542" s="515"/>
      <c r="B542" s="491"/>
      <c r="C542" s="508"/>
    </row>
    <row r="543" spans="1:3" x14ac:dyDescent="0.25">
      <c r="A543" s="515"/>
      <c r="B543" s="491"/>
      <c r="C543" s="508"/>
    </row>
    <row r="544" spans="1:3" x14ac:dyDescent="0.25">
      <c r="A544" s="515"/>
      <c r="B544" s="491"/>
      <c r="C544" s="508"/>
    </row>
    <row r="545" spans="1:3" x14ac:dyDescent="0.25">
      <c r="A545" s="515"/>
      <c r="B545" s="491"/>
      <c r="C545" s="508"/>
    </row>
    <row r="546" spans="1:3" x14ac:dyDescent="0.25">
      <c r="A546" s="515"/>
      <c r="B546" s="491"/>
      <c r="C546" s="508"/>
    </row>
    <row r="547" spans="1:3" x14ac:dyDescent="0.25">
      <c r="A547" s="515"/>
      <c r="B547" s="491"/>
      <c r="C547" s="508"/>
    </row>
    <row r="548" spans="1:3" x14ac:dyDescent="0.25">
      <c r="A548" s="515"/>
      <c r="B548" s="491"/>
      <c r="C548" s="508"/>
    </row>
    <row r="549" spans="1:3" x14ac:dyDescent="0.25">
      <c r="A549" s="515"/>
      <c r="B549" s="491"/>
      <c r="C549" s="508"/>
    </row>
    <row r="550" spans="1:3" x14ac:dyDescent="0.25">
      <c r="A550" s="515"/>
      <c r="B550" s="491"/>
      <c r="C550" s="508"/>
    </row>
    <row r="551" spans="1:3" x14ac:dyDescent="0.25">
      <c r="A551" s="515"/>
      <c r="B551" s="491"/>
      <c r="C551" s="508"/>
    </row>
    <row r="552" spans="1:3" x14ac:dyDescent="0.25">
      <c r="A552" s="515"/>
      <c r="B552" s="491"/>
      <c r="C552" s="508"/>
    </row>
    <row r="553" spans="1:3" x14ac:dyDescent="0.25">
      <c r="A553" s="515"/>
      <c r="B553" s="491"/>
      <c r="C553" s="508"/>
    </row>
    <row r="554" spans="1:3" x14ac:dyDescent="0.25">
      <c r="A554" s="515"/>
      <c r="B554" s="491"/>
      <c r="C554" s="508"/>
    </row>
    <row r="555" spans="1:3" x14ac:dyDescent="0.25">
      <c r="A555" s="515"/>
      <c r="B555" s="491"/>
      <c r="C555" s="508"/>
    </row>
    <row r="556" spans="1:3" x14ac:dyDescent="0.25">
      <c r="A556" s="515"/>
      <c r="B556" s="491"/>
      <c r="C556" s="508"/>
    </row>
    <row r="557" spans="1:3" x14ac:dyDescent="0.25">
      <c r="A557" s="515"/>
      <c r="B557" s="491"/>
      <c r="C557" s="508"/>
    </row>
    <row r="558" spans="1:3" x14ac:dyDescent="0.25">
      <c r="A558" s="515"/>
      <c r="B558" s="491"/>
      <c r="C558" s="508"/>
    </row>
    <row r="559" spans="1:3" x14ac:dyDescent="0.25">
      <c r="A559" s="515"/>
      <c r="B559" s="491"/>
      <c r="C559" s="508"/>
    </row>
    <row r="560" spans="1:3" x14ac:dyDescent="0.25">
      <c r="A560" s="515"/>
      <c r="B560" s="491"/>
      <c r="C560" s="508"/>
    </row>
    <row r="561" spans="1:3" x14ac:dyDescent="0.25">
      <c r="A561" s="515"/>
      <c r="B561" s="491"/>
      <c r="C561" s="508"/>
    </row>
    <row r="562" spans="1:3" x14ac:dyDescent="0.25">
      <c r="A562" s="515"/>
      <c r="B562" s="491"/>
      <c r="C562" s="508"/>
    </row>
    <row r="563" spans="1:3" x14ac:dyDescent="0.25">
      <c r="A563" s="515"/>
      <c r="B563" s="491"/>
      <c r="C563" s="508"/>
    </row>
    <row r="564" spans="1:3" x14ac:dyDescent="0.25">
      <c r="A564" s="515"/>
      <c r="B564" s="491"/>
      <c r="C564" s="508"/>
    </row>
    <row r="565" spans="1:3" x14ac:dyDescent="0.25">
      <c r="A565" s="515"/>
      <c r="B565" s="491"/>
      <c r="C565" s="508"/>
    </row>
    <row r="566" spans="1:3" x14ac:dyDescent="0.25">
      <c r="A566" s="515"/>
      <c r="B566" s="491"/>
      <c r="C566" s="508"/>
    </row>
    <row r="567" spans="1:3" x14ac:dyDescent="0.25">
      <c r="A567" s="515"/>
      <c r="B567" s="491"/>
      <c r="C567" s="508"/>
    </row>
    <row r="568" spans="1:3" x14ac:dyDescent="0.25">
      <c r="A568" s="515"/>
      <c r="B568" s="491"/>
      <c r="C568" s="508"/>
    </row>
    <row r="569" spans="1:3" x14ac:dyDescent="0.25">
      <c r="A569" s="515"/>
      <c r="B569" s="491"/>
      <c r="C569" s="508"/>
    </row>
    <row r="570" spans="1:3" x14ac:dyDescent="0.25">
      <c r="A570" s="515"/>
      <c r="B570" s="491"/>
      <c r="C570" s="508"/>
    </row>
    <row r="571" spans="1:3" x14ac:dyDescent="0.25">
      <c r="A571" s="515"/>
      <c r="B571" s="491"/>
      <c r="C571" s="508"/>
    </row>
    <row r="572" spans="1:3" x14ac:dyDescent="0.25">
      <c r="A572" s="515"/>
      <c r="B572" s="491"/>
      <c r="C572" s="508"/>
    </row>
    <row r="573" spans="1:3" x14ac:dyDescent="0.25">
      <c r="A573" s="515"/>
      <c r="B573" s="491"/>
      <c r="C573" s="508"/>
    </row>
    <row r="574" spans="1:3" x14ac:dyDescent="0.25">
      <c r="A574" s="515"/>
      <c r="B574" s="491"/>
      <c r="C574" s="508"/>
    </row>
    <row r="575" spans="1:3" x14ac:dyDescent="0.25">
      <c r="A575" s="515"/>
      <c r="B575" s="491"/>
      <c r="C575" s="508"/>
    </row>
    <row r="576" spans="1:3" x14ac:dyDescent="0.25">
      <c r="A576" s="515"/>
      <c r="B576" s="491"/>
      <c r="C576" s="508"/>
    </row>
    <row r="577" spans="1:3" x14ac:dyDescent="0.25">
      <c r="A577" s="515"/>
      <c r="B577" s="491"/>
      <c r="C577" s="508"/>
    </row>
    <row r="578" spans="1:3" x14ac:dyDescent="0.25">
      <c r="A578" s="515"/>
      <c r="B578" s="491"/>
      <c r="C578" s="508"/>
    </row>
    <row r="579" spans="1:3" x14ac:dyDescent="0.25">
      <c r="A579" s="515"/>
      <c r="B579" s="491"/>
      <c r="C579" s="508"/>
    </row>
    <row r="580" spans="1:3" x14ac:dyDescent="0.25">
      <c r="A580" s="515"/>
      <c r="B580" s="491"/>
      <c r="C580" s="508"/>
    </row>
    <row r="581" spans="1:3" x14ac:dyDescent="0.25">
      <c r="A581" s="515"/>
      <c r="B581" s="491"/>
      <c r="C581" s="508"/>
    </row>
    <row r="582" spans="1:3" x14ac:dyDescent="0.25">
      <c r="A582" s="515"/>
      <c r="B582" s="491"/>
      <c r="C582" s="508"/>
    </row>
    <row r="583" spans="1:3" x14ac:dyDescent="0.25">
      <c r="A583" s="515"/>
      <c r="B583" s="491"/>
      <c r="C583" s="508"/>
    </row>
    <row r="584" spans="1:3" x14ac:dyDescent="0.25">
      <c r="A584" s="515"/>
      <c r="B584" s="491"/>
      <c r="C584" s="508"/>
    </row>
    <row r="585" spans="1:3" x14ac:dyDescent="0.25">
      <c r="A585" s="515"/>
      <c r="B585" s="491"/>
      <c r="C585" s="508"/>
    </row>
    <row r="586" spans="1:3" x14ac:dyDescent="0.25">
      <c r="A586" s="515"/>
      <c r="B586" s="491"/>
      <c r="C586" s="508"/>
    </row>
    <row r="587" spans="1:3" x14ac:dyDescent="0.25">
      <c r="A587" s="515"/>
      <c r="B587" s="491"/>
      <c r="C587" s="508"/>
    </row>
    <row r="588" spans="1:3" x14ac:dyDescent="0.25">
      <c r="A588" s="515"/>
      <c r="B588" s="491"/>
      <c r="C588" s="508"/>
    </row>
    <row r="589" spans="1:3" x14ac:dyDescent="0.25">
      <c r="A589" s="515"/>
      <c r="B589" s="491"/>
      <c r="C589" s="508"/>
    </row>
    <row r="590" spans="1:3" x14ac:dyDescent="0.25">
      <c r="A590" s="515"/>
      <c r="B590" s="491"/>
      <c r="C590" s="508"/>
    </row>
    <row r="591" spans="1:3" x14ac:dyDescent="0.25">
      <c r="A591" s="515"/>
      <c r="B591" s="491"/>
      <c r="C591" s="508"/>
    </row>
    <row r="592" spans="1:3" x14ac:dyDescent="0.25">
      <c r="A592" s="515"/>
      <c r="B592" s="491"/>
      <c r="C592" s="508"/>
    </row>
    <row r="593" spans="1:3" x14ac:dyDescent="0.25">
      <c r="A593" s="515"/>
      <c r="B593" s="491"/>
      <c r="C593" s="508"/>
    </row>
    <row r="594" spans="1:3" x14ac:dyDescent="0.25">
      <c r="A594" s="515"/>
      <c r="B594" s="491"/>
      <c r="C594" s="508"/>
    </row>
    <row r="595" spans="1:3" x14ac:dyDescent="0.25">
      <c r="A595" s="515"/>
      <c r="B595" s="491"/>
      <c r="C595" s="508"/>
    </row>
    <row r="596" spans="1:3" x14ac:dyDescent="0.25">
      <c r="A596" s="515"/>
      <c r="B596" s="491"/>
      <c r="C596" s="508"/>
    </row>
    <row r="597" spans="1:3" x14ac:dyDescent="0.25">
      <c r="A597" s="515"/>
      <c r="B597" s="491"/>
      <c r="C597" s="508"/>
    </row>
    <row r="598" spans="1:3" x14ac:dyDescent="0.25">
      <c r="A598" s="515"/>
      <c r="B598" s="491"/>
      <c r="C598" s="508"/>
    </row>
    <row r="599" spans="1:3" x14ac:dyDescent="0.25">
      <c r="A599" s="515"/>
      <c r="B599" s="491"/>
      <c r="C599" s="508"/>
    </row>
    <row r="600" spans="1:3" x14ac:dyDescent="0.25">
      <c r="A600" s="515"/>
      <c r="B600" s="491"/>
      <c r="C600" s="508"/>
    </row>
    <row r="601" spans="1:3" x14ac:dyDescent="0.25">
      <c r="A601" s="515"/>
      <c r="B601" s="491"/>
      <c r="C601" s="508"/>
    </row>
    <row r="602" spans="1:3" x14ac:dyDescent="0.25">
      <c r="A602" s="515"/>
      <c r="B602" s="491"/>
      <c r="C602" s="508"/>
    </row>
    <row r="603" spans="1:3" x14ac:dyDescent="0.25">
      <c r="A603" s="515"/>
      <c r="B603" s="491"/>
      <c r="C603" s="508"/>
    </row>
    <row r="604" spans="1:3" x14ac:dyDescent="0.25">
      <c r="A604" s="515"/>
      <c r="B604" s="491"/>
      <c r="C604" s="508"/>
    </row>
    <row r="605" spans="1:3" x14ac:dyDescent="0.25">
      <c r="A605" s="515"/>
      <c r="B605" s="491"/>
      <c r="C605" s="508"/>
    </row>
    <row r="606" spans="1:3" x14ac:dyDescent="0.25">
      <c r="A606" s="515"/>
      <c r="B606" s="491"/>
      <c r="C606" s="508"/>
    </row>
    <row r="607" spans="1:3" x14ac:dyDescent="0.25">
      <c r="A607" s="515"/>
      <c r="B607" s="491"/>
      <c r="C607" s="508"/>
    </row>
    <row r="608" spans="1:3" x14ac:dyDescent="0.25">
      <c r="A608" s="515"/>
      <c r="B608" s="491"/>
      <c r="C608" s="508"/>
    </row>
    <row r="609" spans="1:3" x14ac:dyDescent="0.25">
      <c r="A609" s="515"/>
      <c r="B609" s="491"/>
      <c r="C609" s="508"/>
    </row>
    <row r="610" spans="1:3" x14ac:dyDescent="0.25">
      <c r="A610" s="515"/>
      <c r="B610" s="491"/>
      <c r="C610" s="508"/>
    </row>
    <row r="611" spans="1:3" x14ac:dyDescent="0.25">
      <c r="A611" s="515"/>
      <c r="B611" s="491"/>
      <c r="C611" s="508"/>
    </row>
    <row r="612" spans="1:3" x14ac:dyDescent="0.25">
      <c r="A612" s="515"/>
      <c r="B612" s="491"/>
      <c r="C612" s="508"/>
    </row>
    <row r="613" spans="1:3" x14ac:dyDescent="0.25">
      <c r="A613" s="515"/>
      <c r="B613" s="491"/>
      <c r="C613" s="508"/>
    </row>
    <row r="614" spans="1:3" x14ac:dyDescent="0.25">
      <c r="A614" s="515"/>
      <c r="B614" s="491"/>
      <c r="C614" s="508"/>
    </row>
    <row r="615" spans="1:3" x14ac:dyDescent="0.25">
      <c r="A615" s="515"/>
      <c r="B615" s="491"/>
      <c r="C615" s="508"/>
    </row>
    <row r="616" spans="1:3" x14ac:dyDescent="0.25">
      <c r="A616" s="515"/>
      <c r="B616" s="491"/>
      <c r="C616" s="508"/>
    </row>
    <row r="617" spans="1:3" x14ac:dyDescent="0.25">
      <c r="A617" s="515"/>
      <c r="B617" s="491"/>
      <c r="C617" s="508"/>
    </row>
    <row r="618" spans="1:3" x14ac:dyDescent="0.25">
      <c r="A618" s="515"/>
      <c r="B618" s="491"/>
      <c r="C618" s="508"/>
    </row>
    <row r="619" spans="1:3" x14ac:dyDescent="0.25">
      <c r="A619" s="515"/>
      <c r="B619" s="491"/>
      <c r="C619" s="508"/>
    </row>
    <row r="620" spans="1:3" x14ac:dyDescent="0.25">
      <c r="A620" s="515"/>
      <c r="B620" s="491"/>
      <c r="C620" s="508"/>
    </row>
    <row r="621" spans="1:3" x14ac:dyDescent="0.25">
      <c r="A621" s="515"/>
      <c r="B621" s="491"/>
      <c r="C621" s="508"/>
    </row>
    <row r="622" spans="1:3" x14ac:dyDescent="0.25">
      <c r="A622" s="515"/>
      <c r="B622" s="491"/>
      <c r="C622" s="508"/>
    </row>
    <row r="623" spans="1:3" x14ac:dyDescent="0.25">
      <c r="A623" s="515"/>
      <c r="B623" s="491"/>
      <c r="C623" s="508"/>
    </row>
    <row r="624" spans="1:3" x14ac:dyDescent="0.25">
      <c r="A624" s="515"/>
      <c r="B624" s="491"/>
      <c r="C624" s="508"/>
    </row>
    <row r="625" spans="1:3" x14ac:dyDescent="0.25">
      <c r="A625" s="515"/>
      <c r="B625" s="491"/>
      <c r="C625" s="508"/>
    </row>
    <row r="626" spans="1:3" x14ac:dyDescent="0.25">
      <c r="A626" s="515"/>
      <c r="B626" s="491"/>
      <c r="C626" s="508"/>
    </row>
    <row r="627" spans="1:3" x14ac:dyDescent="0.25">
      <c r="A627" s="515"/>
      <c r="B627" s="491"/>
      <c r="C627" s="508"/>
    </row>
    <row r="628" spans="1:3" x14ac:dyDescent="0.25">
      <c r="A628" s="515"/>
      <c r="B628" s="491"/>
      <c r="C628" s="508"/>
    </row>
    <row r="629" spans="1:3" x14ac:dyDescent="0.25">
      <c r="A629" s="515"/>
      <c r="B629" s="491"/>
      <c r="C629" s="508"/>
    </row>
    <row r="630" spans="1:3" x14ac:dyDescent="0.25">
      <c r="A630" s="515"/>
      <c r="B630" s="491"/>
      <c r="C630" s="508"/>
    </row>
    <row r="631" spans="1:3" x14ac:dyDescent="0.25">
      <c r="A631" s="515"/>
      <c r="B631" s="491"/>
      <c r="C631" s="508"/>
    </row>
    <row r="632" spans="1:3" x14ac:dyDescent="0.25">
      <c r="A632" s="515"/>
      <c r="B632" s="491"/>
      <c r="C632" s="508"/>
    </row>
    <row r="633" spans="1:3" x14ac:dyDescent="0.25">
      <c r="A633" s="515"/>
      <c r="B633" s="491"/>
      <c r="C633" s="508"/>
    </row>
    <row r="634" spans="1:3" x14ac:dyDescent="0.25">
      <c r="A634" s="515"/>
      <c r="B634" s="491"/>
      <c r="C634" s="508"/>
    </row>
    <row r="635" spans="1:3" x14ac:dyDescent="0.25">
      <c r="A635" s="515"/>
      <c r="B635" s="491"/>
      <c r="C635" s="508"/>
    </row>
    <row r="636" spans="1:3" x14ac:dyDescent="0.25">
      <c r="A636" s="515"/>
      <c r="B636" s="491"/>
      <c r="C636" s="508"/>
    </row>
    <row r="637" spans="1:3" x14ac:dyDescent="0.25">
      <c r="A637" s="515"/>
      <c r="B637" s="491"/>
      <c r="C637" s="508"/>
    </row>
    <row r="638" spans="1:3" x14ac:dyDescent="0.25">
      <c r="A638" s="515"/>
      <c r="B638" s="491"/>
      <c r="C638" s="508"/>
    </row>
    <row r="639" spans="1:3" x14ac:dyDescent="0.25">
      <c r="A639" s="515"/>
      <c r="B639" s="491"/>
      <c r="C639" s="508"/>
    </row>
    <row r="640" spans="1:3" x14ac:dyDescent="0.25">
      <c r="A640" s="515"/>
      <c r="B640" s="491"/>
      <c r="C640" s="508"/>
    </row>
    <row r="641" spans="1:3" x14ac:dyDescent="0.25">
      <c r="A641" s="515"/>
      <c r="B641" s="491"/>
      <c r="C641" s="508"/>
    </row>
    <row r="642" spans="1:3" x14ac:dyDescent="0.25">
      <c r="A642" s="515"/>
      <c r="B642" s="491"/>
      <c r="C642" s="508"/>
    </row>
    <row r="643" spans="1:3" x14ac:dyDescent="0.25">
      <c r="A643" s="515"/>
      <c r="B643" s="491"/>
      <c r="C643" s="508"/>
    </row>
    <row r="644" spans="1:3" x14ac:dyDescent="0.25">
      <c r="A644" s="515"/>
      <c r="B644" s="491"/>
      <c r="C644" s="508"/>
    </row>
    <row r="645" spans="1:3" x14ac:dyDescent="0.25">
      <c r="A645" s="515"/>
      <c r="B645" s="491"/>
      <c r="C645" s="508"/>
    </row>
    <row r="646" spans="1:3" x14ac:dyDescent="0.25">
      <c r="A646" s="515"/>
      <c r="B646" s="491"/>
      <c r="C646" s="508"/>
    </row>
    <row r="647" spans="1:3" x14ac:dyDescent="0.25">
      <c r="A647" s="515"/>
      <c r="B647" s="491"/>
      <c r="C647" s="508"/>
    </row>
    <row r="648" spans="1:3" x14ac:dyDescent="0.25">
      <c r="A648" s="515"/>
      <c r="B648" s="491"/>
      <c r="C648" s="508"/>
    </row>
    <row r="649" spans="1:3" x14ac:dyDescent="0.25">
      <c r="A649" s="515"/>
      <c r="B649" s="491"/>
      <c r="C649" s="508"/>
    </row>
    <row r="650" spans="1:3" x14ac:dyDescent="0.25">
      <c r="A650" s="515"/>
      <c r="B650" s="491"/>
      <c r="C650" s="508"/>
    </row>
    <row r="651" spans="1:3" x14ac:dyDescent="0.25">
      <c r="A651" s="515"/>
      <c r="B651" s="491"/>
      <c r="C651" s="508"/>
    </row>
    <row r="652" spans="1:3" x14ac:dyDescent="0.25">
      <c r="A652" s="515"/>
      <c r="B652" s="491"/>
      <c r="C652" s="508"/>
    </row>
    <row r="653" spans="1:3" x14ac:dyDescent="0.25">
      <c r="A653" s="515"/>
      <c r="B653" s="491"/>
      <c r="C653" s="508"/>
    </row>
    <row r="654" spans="1:3" x14ac:dyDescent="0.25">
      <c r="A654" s="515"/>
      <c r="B654" s="491"/>
      <c r="C654" s="508"/>
    </row>
    <row r="655" spans="1:3" x14ac:dyDescent="0.25">
      <c r="A655" s="515"/>
      <c r="B655" s="491"/>
      <c r="C655" s="508"/>
    </row>
    <row r="656" spans="1:3" x14ac:dyDescent="0.25">
      <c r="A656" s="515"/>
      <c r="B656" s="491"/>
      <c r="C656" s="508"/>
    </row>
    <row r="657" spans="1:3" x14ac:dyDescent="0.25">
      <c r="A657" s="515"/>
      <c r="B657" s="491"/>
      <c r="C657" s="508"/>
    </row>
    <row r="658" spans="1:3" x14ac:dyDescent="0.25">
      <c r="A658" s="515"/>
      <c r="B658" s="491"/>
      <c r="C658" s="508"/>
    </row>
    <row r="659" spans="1:3" x14ac:dyDescent="0.25">
      <c r="A659" s="515"/>
      <c r="B659" s="491"/>
      <c r="C659" s="508"/>
    </row>
    <row r="660" spans="1:3" x14ac:dyDescent="0.25">
      <c r="A660" s="515"/>
      <c r="B660" s="491"/>
      <c r="C660" s="508"/>
    </row>
    <row r="661" spans="1:3" x14ac:dyDescent="0.25">
      <c r="A661" s="515"/>
      <c r="B661" s="491"/>
      <c r="C661" s="508"/>
    </row>
    <row r="662" spans="1:3" x14ac:dyDescent="0.25">
      <c r="A662" s="515"/>
      <c r="B662" s="491"/>
      <c r="C662" s="508"/>
    </row>
    <row r="663" spans="1:3" x14ac:dyDescent="0.25">
      <c r="A663" s="515"/>
      <c r="B663" s="491"/>
      <c r="C663" s="508"/>
    </row>
    <row r="664" spans="1:3" x14ac:dyDescent="0.25">
      <c r="A664" s="515"/>
      <c r="B664" s="491"/>
      <c r="C664" s="508"/>
    </row>
    <row r="665" spans="1:3" x14ac:dyDescent="0.25">
      <c r="A665" s="515"/>
      <c r="B665" s="491"/>
      <c r="C665" s="508"/>
    </row>
    <row r="666" spans="1:3" x14ac:dyDescent="0.25">
      <c r="A666" s="515"/>
      <c r="B666" s="491"/>
      <c r="C666" s="508"/>
    </row>
    <row r="667" spans="1:3" x14ac:dyDescent="0.25">
      <c r="A667" s="515"/>
      <c r="B667" s="491"/>
      <c r="C667" s="508"/>
    </row>
    <row r="668" spans="1:3" x14ac:dyDescent="0.25">
      <c r="A668" s="515"/>
      <c r="B668" s="491"/>
      <c r="C668" s="508"/>
    </row>
    <row r="669" spans="1:3" x14ac:dyDescent="0.25">
      <c r="A669" s="515"/>
      <c r="B669" s="491"/>
      <c r="C669" s="508"/>
    </row>
    <row r="670" spans="1:3" x14ac:dyDescent="0.25">
      <c r="A670" s="515"/>
      <c r="B670" s="491"/>
      <c r="C670" s="508"/>
    </row>
    <row r="671" spans="1:3" x14ac:dyDescent="0.25">
      <c r="A671" s="515"/>
      <c r="B671" s="491"/>
      <c r="C671" s="508"/>
    </row>
    <row r="672" spans="1:3" x14ac:dyDescent="0.25">
      <c r="A672" s="515"/>
      <c r="B672" s="491"/>
      <c r="C672" s="508"/>
    </row>
    <row r="673" spans="1:3" x14ac:dyDescent="0.25">
      <c r="A673" s="515"/>
      <c r="B673" s="491"/>
      <c r="C673" s="508"/>
    </row>
    <row r="674" spans="1:3" x14ac:dyDescent="0.25">
      <c r="A674" s="515"/>
      <c r="B674" s="491"/>
      <c r="C674" s="508"/>
    </row>
    <row r="675" spans="1:3" x14ac:dyDescent="0.25">
      <c r="A675" s="515"/>
      <c r="B675" s="491"/>
      <c r="C675" s="508"/>
    </row>
    <row r="676" spans="1:3" x14ac:dyDescent="0.25">
      <c r="A676" s="515"/>
      <c r="B676" s="491"/>
      <c r="C676" s="508"/>
    </row>
    <row r="677" spans="1:3" x14ac:dyDescent="0.25">
      <c r="A677" s="515"/>
      <c r="B677" s="491"/>
      <c r="C677" s="508"/>
    </row>
    <row r="678" spans="1:3" x14ac:dyDescent="0.25">
      <c r="A678" s="515"/>
      <c r="B678" s="491"/>
      <c r="C678" s="508"/>
    </row>
    <row r="679" spans="1:3" x14ac:dyDescent="0.25">
      <c r="A679" s="515"/>
      <c r="B679" s="491"/>
      <c r="C679" s="508"/>
    </row>
    <row r="680" spans="1:3" x14ac:dyDescent="0.25">
      <c r="A680" s="515"/>
      <c r="B680" s="491"/>
      <c r="C680" s="508"/>
    </row>
    <row r="681" spans="1:3" x14ac:dyDescent="0.25">
      <c r="A681" s="515"/>
      <c r="B681" s="491"/>
      <c r="C681" s="508"/>
    </row>
    <row r="682" spans="1:3" x14ac:dyDescent="0.25">
      <c r="A682" s="515"/>
      <c r="B682" s="491"/>
      <c r="C682" s="508"/>
    </row>
    <row r="683" spans="1:3" x14ac:dyDescent="0.25">
      <c r="A683" s="515"/>
      <c r="B683" s="491"/>
      <c r="C683" s="508"/>
    </row>
    <row r="684" spans="1:3" x14ac:dyDescent="0.25">
      <c r="A684" s="515"/>
      <c r="B684" s="491"/>
      <c r="C684" s="508"/>
    </row>
    <row r="685" spans="1:3" x14ac:dyDescent="0.25">
      <c r="A685" s="515"/>
      <c r="B685" s="491"/>
      <c r="C685" s="508"/>
    </row>
    <row r="686" spans="1:3" x14ac:dyDescent="0.25">
      <c r="A686" s="515"/>
      <c r="B686" s="491"/>
      <c r="C686" s="508"/>
    </row>
    <row r="687" spans="1:3" x14ac:dyDescent="0.25">
      <c r="A687" s="515"/>
      <c r="B687" s="491"/>
      <c r="C687" s="508"/>
    </row>
    <row r="688" spans="1:3" x14ac:dyDescent="0.25">
      <c r="A688" s="515"/>
      <c r="B688" s="491"/>
      <c r="C688" s="508"/>
    </row>
    <row r="689" spans="1:3" x14ac:dyDescent="0.25">
      <c r="A689" s="515"/>
      <c r="B689" s="491"/>
      <c r="C689" s="508"/>
    </row>
    <row r="690" spans="1:3" x14ac:dyDescent="0.25">
      <c r="A690" s="515"/>
      <c r="B690" s="491"/>
      <c r="C690" s="508"/>
    </row>
    <row r="691" spans="1:3" x14ac:dyDescent="0.25">
      <c r="A691" s="515"/>
      <c r="B691" s="491"/>
      <c r="C691" s="508"/>
    </row>
    <row r="692" spans="1:3" x14ac:dyDescent="0.25">
      <c r="A692" s="515"/>
      <c r="B692" s="491"/>
      <c r="C692" s="508"/>
    </row>
    <row r="693" spans="1:3" x14ac:dyDescent="0.25">
      <c r="A693" s="515"/>
      <c r="B693" s="491"/>
      <c r="C693" s="508"/>
    </row>
    <row r="694" spans="1:3" x14ac:dyDescent="0.25">
      <c r="A694" s="515"/>
      <c r="B694" s="491"/>
      <c r="C694" s="508"/>
    </row>
    <row r="695" spans="1:3" x14ac:dyDescent="0.25">
      <c r="A695" s="515"/>
      <c r="B695" s="491"/>
      <c r="C695" s="508"/>
    </row>
    <row r="696" spans="1:3" x14ac:dyDescent="0.25">
      <c r="A696" s="515"/>
      <c r="B696" s="491"/>
      <c r="C696" s="508"/>
    </row>
    <row r="697" spans="1:3" x14ac:dyDescent="0.25">
      <c r="A697" s="515"/>
      <c r="B697" s="491"/>
      <c r="C697" s="508"/>
    </row>
    <row r="698" spans="1:3" x14ac:dyDescent="0.25">
      <c r="A698" s="515"/>
      <c r="B698" s="491"/>
      <c r="C698" s="508"/>
    </row>
    <row r="699" spans="1:3" x14ac:dyDescent="0.25">
      <c r="A699" s="515"/>
      <c r="B699" s="491"/>
      <c r="C699" s="508"/>
    </row>
    <row r="700" spans="1:3" x14ac:dyDescent="0.25">
      <c r="A700" s="515"/>
      <c r="B700" s="491"/>
      <c r="C700" s="508"/>
    </row>
    <row r="701" spans="1:3" x14ac:dyDescent="0.25">
      <c r="A701" s="515"/>
      <c r="B701" s="491"/>
      <c r="C701" s="508"/>
    </row>
    <row r="702" spans="1:3" x14ac:dyDescent="0.25">
      <c r="A702" s="515"/>
      <c r="B702" s="491"/>
      <c r="C702" s="508"/>
    </row>
    <row r="703" spans="1:3" x14ac:dyDescent="0.25">
      <c r="A703" s="515"/>
      <c r="B703" s="491"/>
      <c r="C703" s="508"/>
    </row>
    <row r="704" spans="1:3" x14ac:dyDescent="0.25">
      <c r="A704" s="515"/>
      <c r="B704" s="491"/>
      <c r="C704" s="508"/>
    </row>
    <row r="705" spans="1:3" x14ac:dyDescent="0.25">
      <c r="A705" s="515"/>
      <c r="B705" s="491"/>
      <c r="C705" s="508"/>
    </row>
    <row r="706" spans="1:3" x14ac:dyDescent="0.25">
      <c r="A706" s="515"/>
      <c r="B706" s="491"/>
      <c r="C706" s="508"/>
    </row>
    <row r="707" spans="1:3" x14ac:dyDescent="0.25">
      <c r="A707" s="515"/>
      <c r="B707" s="491"/>
      <c r="C707" s="508"/>
    </row>
    <row r="708" spans="1:3" x14ac:dyDescent="0.25">
      <c r="A708" s="515"/>
      <c r="B708" s="491"/>
      <c r="C708" s="508"/>
    </row>
    <row r="709" spans="1:3" x14ac:dyDescent="0.25">
      <c r="A709" s="515"/>
      <c r="B709" s="491"/>
      <c r="C709" s="508"/>
    </row>
    <row r="710" spans="1:3" x14ac:dyDescent="0.25">
      <c r="A710" s="515"/>
      <c r="B710" s="491"/>
      <c r="C710" s="508"/>
    </row>
    <row r="711" spans="1:3" x14ac:dyDescent="0.25">
      <c r="A711" s="515"/>
      <c r="B711" s="491"/>
      <c r="C711" s="508"/>
    </row>
    <row r="712" spans="1:3" x14ac:dyDescent="0.25">
      <c r="A712" s="515"/>
      <c r="B712" s="491"/>
      <c r="C712" s="508"/>
    </row>
    <row r="713" spans="1:3" x14ac:dyDescent="0.25">
      <c r="A713" s="515"/>
      <c r="B713" s="491"/>
      <c r="C713" s="508"/>
    </row>
    <row r="714" spans="1:3" x14ac:dyDescent="0.25">
      <c r="A714" s="515"/>
      <c r="B714" s="491"/>
      <c r="C714" s="508"/>
    </row>
    <row r="715" spans="1:3" x14ac:dyDescent="0.25">
      <c r="A715" s="515"/>
      <c r="B715" s="491"/>
      <c r="C715" s="508"/>
    </row>
    <row r="716" spans="1:3" x14ac:dyDescent="0.25">
      <c r="A716" s="515"/>
      <c r="B716" s="491"/>
      <c r="C716" s="508"/>
    </row>
    <row r="717" spans="1:3" x14ac:dyDescent="0.25">
      <c r="A717" s="515"/>
      <c r="B717" s="491"/>
      <c r="C717" s="508"/>
    </row>
    <row r="718" spans="1:3" x14ac:dyDescent="0.25">
      <c r="A718" s="515"/>
      <c r="B718" s="491"/>
      <c r="C718" s="508"/>
    </row>
    <row r="719" spans="1:3" x14ac:dyDescent="0.25">
      <c r="A719" s="515"/>
      <c r="B719" s="491"/>
      <c r="C719" s="508"/>
    </row>
    <row r="720" spans="1:3" x14ac:dyDescent="0.25">
      <c r="A720" s="515"/>
      <c r="B720" s="491"/>
      <c r="C720" s="508"/>
    </row>
    <row r="721" spans="1:3" x14ac:dyDescent="0.25">
      <c r="A721" s="515"/>
      <c r="B721" s="491"/>
      <c r="C721" s="508"/>
    </row>
    <row r="722" spans="1:3" x14ac:dyDescent="0.25">
      <c r="A722" s="515"/>
      <c r="B722" s="491"/>
      <c r="C722" s="508"/>
    </row>
    <row r="723" spans="1:3" x14ac:dyDescent="0.25">
      <c r="A723" s="515"/>
      <c r="B723" s="491"/>
      <c r="C723" s="508"/>
    </row>
    <row r="724" spans="1:3" x14ac:dyDescent="0.25">
      <c r="A724" s="515"/>
      <c r="B724" s="491"/>
      <c r="C724" s="508"/>
    </row>
    <row r="725" spans="1:3" x14ac:dyDescent="0.25">
      <c r="A725" s="515"/>
      <c r="B725" s="491"/>
      <c r="C725" s="508"/>
    </row>
    <row r="726" spans="1:3" x14ac:dyDescent="0.25">
      <c r="A726" s="515"/>
      <c r="B726" s="491"/>
      <c r="C726" s="508"/>
    </row>
    <row r="727" spans="1:3" x14ac:dyDescent="0.25">
      <c r="A727" s="515"/>
      <c r="B727" s="491"/>
      <c r="C727" s="508"/>
    </row>
    <row r="728" spans="1:3" x14ac:dyDescent="0.25">
      <c r="A728" s="515"/>
      <c r="B728" s="491"/>
      <c r="C728" s="508"/>
    </row>
    <row r="729" spans="1:3" x14ac:dyDescent="0.25">
      <c r="A729" s="515"/>
      <c r="B729" s="491"/>
      <c r="C729" s="508"/>
    </row>
    <row r="730" spans="1:3" x14ac:dyDescent="0.25">
      <c r="A730" s="515"/>
      <c r="B730" s="491"/>
      <c r="C730" s="508"/>
    </row>
    <row r="731" spans="1:3" x14ac:dyDescent="0.25">
      <c r="A731" s="515"/>
      <c r="B731" s="491"/>
      <c r="C731" s="508"/>
    </row>
    <row r="732" spans="1:3" x14ac:dyDescent="0.25">
      <c r="A732" s="515"/>
      <c r="B732" s="491"/>
      <c r="C732" s="508"/>
    </row>
    <row r="733" spans="1:3" x14ac:dyDescent="0.25">
      <c r="A733" s="515"/>
      <c r="B733" s="491"/>
      <c r="C733" s="508"/>
    </row>
    <row r="734" spans="1:3" x14ac:dyDescent="0.25">
      <c r="A734" s="515"/>
      <c r="B734" s="491"/>
      <c r="C734" s="508"/>
    </row>
    <row r="735" spans="1:3" x14ac:dyDescent="0.25">
      <c r="A735" s="515"/>
      <c r="B735" s="491"/>
      <c r="C735" s="508"/>
    </row>
    <row r="736" spans="1:3" x14ac:dyDescent="0.25">
      <c r="A736" s="515"/>
      <c r="B736" s="491"/>
      <c r="C736" s="508"/>
    </row>
    <row r="737" spans="1:3" x14ac:dyDescent="0.25">
      <c r="A737" s="515"/>
      <c r="B737" s="491"/>
      <c r="C737" s="508"/>
    </row>
    <row r="738" spans="1:3" x14ac:dyDescent="0.25">
      <c r="A738" s="515"/>
      <c r="B738" s="491"/>
      <c r="C738" s="508"/>
    </row>
    <row r="739" spans="1:3" x14ac:dyDescent="0.25">
      <c r="A739" s="515"/>
      <c r="B739" s="491"/>
      <c r="C739" s="508"/>
    </row>
    <row r="740" spans="1:3" x14ac:dyDescent="0.25">
      <c r="A740" s="515"/>
      <c r="B740" s="491"/>
      <c r="C740" s="508"/>
    </row>
    <row r="741" spans="1:3" x14ac:dyDescent="0.25">
      <c r="A741" s="515"/>
      <c r="B741" s="491"/>
      <c r="C741" s="508"/>
    </row>
    <row r="742" spans="1:3" x14ac:dyDescent="0.25">
      <c r="A742" s="515"/>
      <c r="B742" s="491"/>
      <c r="C742" s="508"/>
    </row>
    <row r="743" spans="1:3" x14ac:dyDescent="0.25">
      <c r="A743" s="515"/>
      <c r="B743" s="491"/>
      <c r="C743" s="508"/>
    </row>
    <row r="744" spans="1:3" x14ac:dyDescent="0.25">
      <c r="A744" s="515"/>
      <c r="B744" s="491"/>
      <c r="C744" s="508"/>
    </row>
    <row r="745" spans="1:3" x14ac:dyDescent="0.25">
      <c r="A745" s="515"/>
      <c r="B745" s="491"/>
      <c r="C745" s="508"/>
    </row>
    <row r="746" spans="1:3" x14ac:dyDescent="0.25">
      <c r="A746" s="515"/>
      <c r="B746" s="491"/>
      <c r="C746" s="508"/>
    </row>
    <row r="747" spans="1:3" x14ac:dyDescent="0.25">
      <c r="A747" s="515"/>
      <c r="B747" s="491"/>
      <c r="C747" s="508"/>
    </row>
    <row r="748" spans="1:3" x14ac:dyDescent="0.25">
      <c r="A748" s="515"/>
      <c r="B748" s="491"/>
      <c r="C748" s="508"/>
    </row>
    <row r="749" spans="1:3" x14ac:dyDescent="0.25">
      <c r="A749" s="515"/>
      <c r="B749" s="491"/>
      <c r="C749" s="508"/>
    </row>
    <row r="750" spans="1:3" x14ac:dyDescent="0.25">
      <c r="A750" s="515"/>
      <c r="B750" s="491"/>
      <c r="C750" s="508"/>
    </row>
    <row r="751" spans="1:3" x14ac:dyDescent="0.25">
      <c r="A751" s="515"/>
      <c r="B751" s="491"/>
      <c r="C751" s="508"/>
    </row>
    <row r="752" spans="1:3" x14ac:dyDescent="0.25">
      <c r="A752" s="515"/>
      <c r="B752" s="491"/>
      <c r="C752" s="508"/>
    </row>
    <row r="753" spans="1:3" x14ac:dyDescent="0.25">
      <c r="A753" s="515"/>
      <c r="B753" s="491"/>
      <c r="C753" s="508"/>
    </row>
    <row r="754" spans="1:3" x14ac:dyDescent="0.25">
      <c r="A754" s="515"/>
      <c r="B754" s="491"/>
      <c r="C754" s="508"/>
    </row>
    <row r="755" spans="1:3" x14ac:dyDescent="0.25">
      <c r="A755" s="515"/>
      <c r="B755" s="491"/>
      <c r="C755" s="508"/>
    </row>
    <row r="756" spans="1:3" x14ac:dyDescent="0.25">
      <c r="A756" s="515"/>
      <c r="B756" s="491"/>
      <c r="C756" s="508"/>
    </row>
    <row r="757" spans="1:3" x14ac:dyDescent="0.25">
      <c r="A757" s="515"/>
      <c r="B757" s="491"/>
      <c r="C757" s="508"/>
    </row>
    <row r="758" spans="1:3" x14ac:dyDescent="0.25">
      <c r="A758" s="515"/>
      <c r="B758" s="491"/>
      <c r="C758" s="508"/>
    </row>
    <row r="759" spans="1:3" x14ac:dyDescent="0.25">
      <c r="A759" s="515"/>
      <c r="B759" s="491"/>
      <c r="C759" s="508"/>
    </row>
    <row r="760" spans="1:3" x14ac:dyDescent="0.25">
      <c r="A760" s="515"/>
      <c r="B760" s="491"/>
      <c r="C760" s="508"/>
    </row>
    <row r="761" spans="1:3" x14ac:dyDescent="0.25">
      <c r="A761" s="515"/>
      <c r="B761" s="491"/>
      <c r="C761" s="508"/>
    </row>
    <row r="762" spans="1:3" x14ac:dyDescent="0.25">
      <c r="A762" s="515"/>
      <c r="B762" s="491"/>
      <c r="C762" s="508"/>
    </row>
    <row r="763" spans="1:3" x14ac:dyDescent="0.25">
      <c r="A763" s="515"/>
      <c r="B763" s="491"/>
      <c r="C763" s="508"/>
    </row>
    <row r="764" spans="1:3" x14ac:dyDescent="0.25">
      <c r="A764" s="515"/>
      <c r="B764" s="491"/>
      <c r="C764" s="508"/>
    </row>
    <row r="765" spans="1:3" x14ac:dyDescent="0.25">
      <c r="A765" s="515"/>
      <c r="B765" s="491"/>
      <c r="C765" s="508"/>
    </row>
    <row r="766" spans="1:3" x14ac:dyDescent="0.25">
      <c r="A766" s="515"/>
      <c r="B766" s="491"/>
      <c r="C766" s="508"/>
    </row>
    <row r="767" spans="1:3" x14ac:dyDescent="0.25">
      <c r="A767" s="515"/>
      <c r="B767" s="491"/>
      <c r="C767" s="508"/>
    </row>
    <row r="768" spans="1:3" x14ac:dyDescent="0.25">
      <c r="A768" s="515"/>
      <c r="B768" s="491"/>
      <c r="C768" s="508"/>
    </row>
    <row r="769" spans="1:3" x14ac:dyDescent="0.25">
      <c r="A769" s="515"/>
      <c r="B769" s="491"/>
      <c r="C769" s="508"/>
    </row>
    <row r="770" spans="1:3" x14ac:dyDescent="0.25">
      <c r="A770" s="515"/>
      <c r="B770" s="491"/>
      <c r="C770" s="508"/>
    </row>
    <row r="771" spans="1:3" x14ac:dyDescent="0.25">
      <c r="A771" s="515"/>
      <c r="B771" s="491"/>
      <c r="C771" s="508"/>
    </row>
    <row r="772" spans="1:3" x14ac:dyDescent="0.25">
      <c r="A772" s="515"/>
      <c r="B772" s="491"/>
      <c r="C772" s="508"/>
    </row>
    <row r="773" spans="1:3" x14ac:dyDescent="0.25">
      <c r="A773" s="515"/>
      <c r="B773" s="491"/>
      <c r="C773" s="508"/>
    </row>
    <row r="774" spans="1:3" x14ac:dyDescent="0.25">
      <c r="A774" s="515"/>
      <c r="B774" s="491"/>
      <c r="C774" s="508"/>
    </row>
    <row r="775" spans="1:3" x14ac:dyDescent="0.25">
      <c r="A775" s="515"/>
      <c r="B775" s="491"/>
      <c r="C775" s="508"/>
    </row>
    <row r="776" spans="1:3" x14ac:dyDescent="0.25">
      <c r="A776" s="515"/>
      <c r="B776" s="491"/>
      <c r="C776" s="508"/>
    </row>
    <row r="777" spans="1:3" x14ac:dyDescent="0.25">
      <c r="A777" s="515"/>
      <c r="B777" s="491"/>
      <c r="C777" s="508"/>
    </row>
    <row r="778" spans="1:3" x14ac:dyDescent="0.25">
      <c r="A778" s="515"/>
      <c r="B778" s="491"/>
      <c r="C778" s="508"/>
    </row>
    <row r="779" spans="1:3" x14ac:dyDescent="0.25">
      <c r="A779" s="515"/>
      <c r="B779" s="491"/>
      <c r="C779" s="508"/>
    </row>
    <row r="780" spans="1:3" x14ac:dyDescent="0.25">
      <c r="A780" s="515"/>
      <c r="B780" s="491"/>
      <c r="C780" s="508"/>
    </row>
    <row r="781" spans="1:3" x14ac:dyDescent="0.25">
      <c r="A781" s="515"/>
      <c r="B781" s="491"/>
      <c r="C781" s="508"/>
    </row>
    <row r="782" spans="1:3" x14ac:dyDescent="0.25">
      <c r="A782" s="515"/>
      <c r="B782" s="491"/>
      <c r="C782" s="508"/>
    </row>
    <row r="783" spans="1:3" x14ac:dyDescent="0.25">
      <c r="A783" s="515"/>
      <c r="B783" s="491"/>
      <c r="C783" s="508"/>
    </row>
    <row r="784" spans="1:3" x14ac:dyDescent="0.25">
      <c r="A784" s="515"/>
      <c r="B784" s="491"/>
      <c r="C784" s="508"/>
    </row>
    <row r="785" spans="1:3" x14ac:dyDescent="0.25">
      <c r="A785" s="515"/>
      <c r="B785" s="491"/>
      <c r="C785" s="508"/>
    </row>
    <row r="786" spans="1:3" x14ac:dyDescent="0.25">
      <c r="A786" s="515"/>
      <c r="B786" s="491"/>
      <c r="C786" s="508"/>
    </row>
    <row r="787" spans="1:3" x14ac:dyDescent="0.25">
      <c r="A787" s="515"/>
      <c r="B787" s="491"/>
      <c r="C787" s="508"/>
    </row>
    <row r="788" spans="1:3" x14ac:dyDescent="0.25">
      <c r="A788" s="515"/>
      <c r="B788" s="491"/>
      <c r="C788" s="508"/>
    </row>
    <row r="789" spans="1:3" x14ac:dyDescent="0.25">
      <c r="A789" s="515"/>
      <c r="B789" s="491"/>
      <c r="C789" s="508"/>
    </row>
    <row r="790" spans="1:3" x14ac:dyDescent="0.25">
      <c r="A790" s="515"/>
      <c r="B790" s="491"/>
      <c r="C790" s="508"/>
    </row>
    <row r="791" spans="1:3" x14ac:dyDescent="0.25">
      <c r="A791" s="515"/>
      <c r="B791" s="491"/>
      <c r="C791" s="508"/>
    </row>
    <row r="792" spans="1:3" x14ac:dyDescent="0.25">
      <c r="A792" s="515"/>
      <c r="B792" s="491"/>
      <c r="C792" s="508"/>
    </row>
    <row r="793" spans="1:3" x14ac:dyDescent="0.25">
      <c r="A793" s="515"/>
      <c r="B793" s="491"/>
      <c r="C793" s="508"/>
    </row>
    <row r="794" spans="1:3" x14ac:dyDescent="0.25">
      <c r="A794" s="515"/>
      <c r="B794" s="491"/>
      <c r="C794" s="508"/>
    </row>
    <row r="795" spans="1:3" x14ac:dyDescent="0.25">
      <c r="A795" s="515"/>
      <c r="B795" s="491"/>
      <c r="C795" s="508"/>
    </row>
    <row r="796" spans="1:3" x14ac:dyDescent="0.25">
      <c r="A796" s="515"/>
      <c r="B796" s="491"/>
      <c r="C796" s="508"/>
    </row>
    <row r="797" spans="1:3" x14ac:dyDescent="0.25">
      <c r="A797" s="515"/>
      <c r="B797" s="491"/>
      <c r="C797" s="508"/>
    </row>
    <row r="798" spans="1:3" x14ac:dyDescent="0.25">
      <c r="A798" s="515"/>
      <c r="B798" s="491"/>
      <c r="C798" s="508"/>
    </row>
    <row r="799" spans="1:3" x14ac:dyDescent="0.25">
      <c r="A799" s="515"/>
      <c r="B799" s="491"/>
      <c r="C799" s="508"/>
    </row>
    <row r="800" spans="1:3" x14ac:dyDescent="0.25">
      <c r="A800" s="515"/>
      <c r="B800" s="491"/>
      <c r="C800" s="508"/>
    </row>
    <row r="801" spans="1:3" x14ac:dyDescent="0.25">
      <c r="A801" s="515"/>
      <c r="B801" s="491"/>
      <c r="C801" s="508"/>
    </row>
    <row r="802" spans="1:3" x14ac:dyDescent="0.25">
      <c r="A802" s="515"/>
      <c r="B802" s="491"/>
      <c r="C802" s="508"/>
    </row>
    <row r="803" spans="1:3" x14ac:dyDescent="0.25">
      <c r="A803" s="515"/>
      <c r="B803" s="491"/>
      <c r="C803" s="508"/>
    </row>
    <row r="804" spans="1:3" x14ac:dyDescent="0.25">
      <c r="A804" s="515"/>
      <c r="B804" s="491"/>
      <c r="C804" s="508"/>
    </row>
    <row r="805" spans="1:3" x14ac:dyDescent="0.25">
      <c r="A805" s="515"/>
      <c r="B805" s="491"/>
      <c r="C805" s="508"/>
    </row>
    <row r="806" spans="1:3" x14ac:dyDescent="0.25">
      <c r="A806" s="515"/>
      <c r="B806" s="491"/>
      <c r="C806" s="508"/>
    </row>
    <row r="807" spans="1:3" x14ac:dyDescent="0.25">
      <c r="A807" s="515"/>
      <c r="B807" s="491"/>
      <c r="C807" s="508"/>
    </row>
    <row r="808" spans="1:3" x14ac:dyDescent="0.25">
      <c r="A808" s="515"/>
      <c r="B808" s="491"/>
      <c r="C808" s="508"/>
    </row>
    <row r="809" spans="1:3" x14ac:dyDescent="0.25">
      <c r="A809" s="515"/>
      <c r="B809" s="491"/>
      <c r="C809" s="508"/>
    </row>
    <row r="810" spans="1:3" x14ac:dyDescent="0.25">
      <c r="A810" s="515"/>
      <c r="B810" s="491"/>
      <c r="C810" s="508"/>
    </row>
    <row r="811" spans="1:3" x14ac:dyDescent="0.25">
      <c r="A811" s="515"/>
      <c r="B811" s="491"/>
      <c r="C811" s="508"/>
    </row>
    <row r="812" spans="1:3" x14ac:dyDescent="0.25">
      <c r="A812" s="515"/>
      <c r="B812" s="491"/>
      <c r="C812" s="508"/>
    </row>
    <row r="813" spans="1:3" x14ac:dyDescent="0.25">
      <c r="A813" s="515"/>
      <c r="B813" s="491"/>
      <c r="C813" s="508"/>
    </row>
    <row r="814" spans="1:3" x14ac:dyDescent="0.25">
      <c r="A814" s="515"/>
      <c r="B814" s="491"/>
      <c r="C814" s="508"/>
    </row>
    <row r="815" spans="1:3" x14ac:dyDescent="0.25">
      <c r="A815" s="515"/>
      <c r="B815" s="491"/>
      <c r="C815" s="508"/>
    </row>
    <row r="816" spans="1:3" x14ac:dyDescent="0.25">
      <c r="A816" s="515"/>
      <c r="B816" s="491"/>
      <c r="C816" s="508"/>
    </row>
    <row r="817" spans="1:3" x14ac:dyDescent="0.25">
      <c r="A817" s="515"/>
      <c r="B817" s="491"/>
      <c r="C817" s="508"/>
    </row>
    <row r="818" spans="1:3" x14ac:dyDescent="0.25">
      <c r="A818" s="515"/>
      <c r="B818" s="491"/>
      <c r="C818" s="508"/>
    </row>
    <row r="819" spans="1:3" x14ac:dyDescent="0.25">
      <c r="A819" s="515"/>
      <c r="B819" s="491"/>
      <c r="C819" s="508"/>
    </row>
    <row r="820" spans="1:3" x14ac:dyDescent="0.25">
      <c r="A820" s="515"/>
      <c r="B820" s="491"/>
      <c r="C820" s="508"/>
    </row>
    <row r="821" spans="1:3" x14ac:dyDescent="0.25">
      <c r="A821" s="515"/>
      <c r="B821" s="491"/>
      <c r="C821" s="508"/>
    </row>
    <row r="822" spans="1:3" x14ac:dyDescent="0.25">
      <c r="A822" s="515"/>
      <c r="B822" s="491"/>
      <c r="C822" s="508"/>
    </row>
    <row r="823" spans="1:3" x14ac:dyDescent="0.25">
      <c r="A823" s="515"/>
      <c r="B823" s="491"/>
      <c r="C823" s="508"/>
    </row>
    <row r="824" spans="1:3" x14ac:dyDescent="0.25">
      <c r="A824" s="515"/>
      <c r="B824" s="491"/>
      <c r="C824" s="508"/>
    </row>
    <row r="825" spans="1:3" x14ac:dyDescent="0.25">
      <c r="A825" s="515"/>
      <c r="B825" s="491"/>
      <c r="C825" s="508"/>
    </row>
    <row r="826" spans="1:3" x14ac:dyDescent="0.25">
      <c r="A826" s="515"/>
      <c r="B826" s="491"/>
      <c r="C826" s="508"/>
    </row>
    <row r="827" spans="1:3" x14ac:dyDescent="0.25">
      <c r="A827" s="515"/>
      <c r="B827" s="491"/>
      <c r="C827" s="508"/>
    </row>
    <row r="828" spans="1:3" x14ac:dyDescent="0.25">
      <c r="A828" s="515"/>
      <c r="B828" s="491"/>
      <c r="C828" s="508"/>
    </row>
    <row r="829" spans="1:3" x14ac:dyDescent="0.25">
      <c r="A829" s="515"/>
      <c r="B829" s="491"/>
      <c r="C829" s="508"/>
    </row>
    <row r="830" spans="1:3" x14ac:dyDescent="0.25">
      <c r="A830" s="515"/>
      <c r="B830" s="491"/>
      <c r="C830" s="508"/>
    </row>
    <row r="831" spans="1:3" x14ac:dyDescent="0.25">
      <c r="A831" s="515"/>
      <c r="B831" s="491"/>
      <c r="C831" s="508"/>
    </row>
    <row r="832" spans="1:3" x14ac:dyDescent="0.25">
      <c r="A832" s="515"/>
      <c r="B832" s="491"/>
      <c r="C832" s="508"/>
    </row>
    <row r="833" spans="1:3" x14ac:dyDescent="0.25">
      <c r="A833" s="515"/>
      <c r="B833" s="491"/>
      <c r="C833" s="508"/>
    </row>
    <row r="834" spans="1:3" x14ac:dyDescent="0.25">
      <c r="A834" s="515"/>
      <c r="B834" s="491"/>
      <c r="C834" s="508"/>
    </row>
    <row r="835" spans="1:3" x14ac:dyDescent="0.25">
      <c r="A835" s="515"/>
      <c r="B835" s="491"/>
      <c r="C835" s="508"/>
    </row>
    <row r="836" spans="1:3" x14ac:dyDescent="0.25">
      <c r="A836" s="515"/>
      <c r="B836" s="491"/>
      <c r="C836" s="508"/>
    </row>
    <row r="837" spans="1:3" x14ac:dyDescent="0.25">
      <c r="A837" s="515"/>
      <c r="B837" s="491"/>
      <c r="C837" s="508"/>
    </row>
    <row r="838" spans="1:3" x14ac:dyDescent="0.25">
      <c r="A838" s="515"/>
      <c r="B838" s="491"/>
      <c r="C838" s="508"/>
    </row>
    <row r="839" spans="1:3" x14ac:dyDescent="0.25">
      <c r="A839" s="515"/>
      <c r="B839" s="491"/>
      <c r="C839" s="508"/>
    </row>
    <row r="840" spans="1:3" x14ac:dyDescent="0.25">
      <c r="A840" s="515"/>
      <c r="B840" s="491"/>
      <c r="C840" s="508"/>
    </row>
    <row r="841" spans="1:3" x14ac:dyDescent="0.25">
      <c r="A841" s="515"/>
      <c r="B841" s="491"/>
      <c r="C841" s="508"/>
    </row>
    <row r="842" spans="1:3" x14ac:dyDescent="0.25">
      <c r="A842" s="515"/>
      <c r="B842" s="491"/>
      <c r="C842" s="508"/>
    </row>
    <row r="843" spans="1:3" x14ac:dyDescent="0.25">
      <c r="A843" s="515"/>
      <c r="B843" s="491"/>
      <c r="C843" s="508"/>
    </row>
    <row r="844" spans="1:3" x14ac:dyDescent="0.25">
      <c r="A844" s="515"/>
      <c r="B844" s="491"/>
      <c r="C844" s="508"/>
    </row>
    <row r="845" spans="1:3" x14ac:dyDescent="0.25">
      <c r="A845" s="515"/>
      <c r="B845" s="491"/>
      <c r="C845" s="508"/>
    </row>
    <row r="846" spans="1:3" x14ac:dyDescent="0.25">
      <c r="A846" s="515"/>
      <c r="B846" s="491"/>
      <c r="C846" s="508"/>
    </row>
    <row r="847" spans="1:3" x14ac:dyDescent="0.25">
      <c r="A847" s="515"/>
      <c r="B847" s="491"/>
      <c r="C847" s="508"/>
    </row>
    <row r="848" spans="1:3" x14ac:dyDescent="0.25">
      <c r="A848" s="515"/>
      <c r="B848" s="491"/>
      <c r="C848" s="508"/>
    </row>
    <row r="849" spans="1:3" x14ac:dyDescent="0.25">
      <c r="A849" s="515"/>
      <c r="B849" s="491"/>
      <c r="C849" s="508"/>
    </row>
    <row r="850" spans="1:3" x14ac:dyDescent="0.25">
      <c r="A850" s="515"/>
      <c r="B850" s="491"/>
      <c r="C850" s="508"/>
    </row>
    <row r="851" spans="1:3" x14ac:dyDescent="0.25">
      <c r="A851" s="515"/>
      <c r="B851" s="491"/>
      <c r="C851" s="508"/>
    </row>
    <row r="852" spans="1:3" x14ac:dyDescent="0.25">
      <c r="A852" s="515"/>
      <c r="B852" s="491"/>
      <c r="C852" s="508"/>
    </row>
    <row r="853" spans="1:3" x14ac:dyDescent="0.25">
      <c r="A853" s="515"/>
      <c r="B853" s="491"/>
      <c r="C853" s="508"/>
    </row>
    <row r="854" spans="1:3" x14ac:dyDescent="0.25">
      <c r="A854" s="515"/>
      <c r="B854" s="491"/>
      <c r="C854" s="508"/>
    </row>
    <row r="855" spans="1:3" x14ac:dyDescent="0.25">
      <c r="A855" s="515"/>
      <c r="B855" s="491"/>
      <c r="C855" s="508"/>
    </row>
    <row r="856" spans="1:3" x14ac:dyDescent="0.25">
      <c r="A856" s="515"/>
      <c r="B856" s="491"/>
      <c r="C856" s="508"/>
    </row>
    <row r="857" spans="1:3" x14ac:dyDescent="0.25">
      <c r="A857" s="515"/>
      <c r="B857" s="491"/>
      <c r="C857" s="508"/>
    </row>
    <row r="858" spans="1:3" x14ac:dyDescent="0.25">
      <c r="A858" s="515"/>
      <c r="B858" s="491"/>
      <c r="C858" s="508"/>
    </row>
    <row r="859" spans="1:3" x14ac:dyDescent="0.25">
      <c r="A859" s="515"/>
      <c r="B859" s="491"/>
      <c r="C859" s="508"/>
    </row>
    <row r="860" spans="1:3" x14ac:dyDescent="0.25">
      <c r="A860" s="515"/>
      <c r="B860" s="491"/>
      <c r="C860" s="508"/>
    </row>
    <row r="861" spans="1:3" x14ac:dyDescent="0.25">
      <c r="A861" s="515"/>
      <c r="B861" s="491"/>
      <c r="C861" s="508"/>
    </row>
    <row r="862" spans="1:3" x14ac:dyDescent="0.25">
      <c r="A862" s="515"/>
      <c r="B862" s="491"/>
      <c r="C862" s="508"/>
    </row>
    <row r="863" spans="1:3" x14ac:dyDescent="0.25">
      <c r="A863" s="515"/>
      <c r="B863" s="491"/>
      <c r="C863" s="508"/>
    </row>
    <row r="864" spans="1:3" x14ac:dyDescent="0.25">
      <c r="A864" s="515"/>
      <c r="B864" s="491"/>
      <c r="C864" s="508"/>
    </row>
    <row r="865" spans="1:3" x14ac:dyDescent="0.25">
      <c r="A865" s="515"/>
      <c r="B865" s="491"/>
      <c r="C865" s="508"/>
    </row>
    <row r="866" spans="1:3" x14ac:dyDescent="0.25">
      <c r="A866" s="515"/>
      <c r="B866" s="491"/>
      <c r="C866" s="508"/>
    </row>
    <row r="867" spans="1:3" x14ac:dyDescent="0.25">
      <c r="A867" s="515"/>
      <c r="B867" s="491"/>
      <c r="C867" s="508"/>
    </row>
    <row r="868" spans="1:3" x14ac:dyDescent="0.25">
      <c r="A868" s="515"/>
      <c r="B868" s="491"/>
      <c r="C868" s="508"/>
    </row>
    <row r="869" spans="1:3" x14ac:dyDescent="0.25">
      <c r="A869" s="515"/>
      <c r="B869" s="491"/>
      <c r="C869" s="508"/>
    </row>
    <row r="870" spans="1:3" x14ac:dyDescent="0.25">
      <c r="A870" s="515"/>
      <c r="B870" s="491"/>
      <c r="C870" s="508"/>
    </row>
    <row r="871" spans="1:3" x14ac:dyDescent="0.25">
      <c r="A871" s="515"/>
      <c r="B871" s="491"/>
      <c r="C871" s="508"/>
    </row>
    <row r="872" spans="1:3" x14ac:dyDescent="0.25">
      <c r="A872" s="515"/>
      <c r="B872" s="491"/>
      <c r="C872" s="508"/>
    </row>
    <row r="873" spans="1:3" x14ac:dyDescent="0.25">
      <c r="A873" s="515"/>
      <c r="B873" s="491"/>
      <c r="C873" s="508"/>
    </row>
    <row r="874" spans="1:3" x14ac:dyDescent="0.25">
      <c r="A874" s="515"/>
      <c r="B874" s="491"/>
      <c r="C874" s="508"/>
    </row>
    <row r="875" spans="1:3" x14ac:dyDescent="0.25">
      <c r="A875" s="515"/>
      <c r="B875" s="491"/>
      <c r="C875" s="508"/>
    </row>
    <row r="876" spans="1:3" x14ac:dyDescent="0.25">
      <c r="A876" s="515"/>
      <c r="B876" s="491"/>
      <c r="C876" s="508"/>
    </row>
    <row r="877" spans="1:3" x14ac:dyDescent="0.25">
      <c r="A877" s="515"/>
      <c r="B877" s="491"/>
      <c r="C877" s="508"/>
    </row>
    <row r="878" spans="1:3" x14ac:dyDescent="0.25">
      <c r="A878" s="515"/>
      <c r="B878" s="491"/>
      <c r="C878" s="508"/>
    </row>
    <row r="879" spans="1:3" x14ac:dyDescent="0.25">
      <c r="A879" s="515"/>
      <c r="B879" s="491"/>
      <c r="C879" s="508"/>
    </row>
    <row r="880" spans="1:3" x14ac:dyDescent="0.25">
      <c r="A880" s="515"/>
      <c r="B880" s="491"/>
      <c r="C880" s="508"/>
    </row>
    <row r="881" spans="1:3" x14ac:dyDescent="0.25">
      <c r="A881" s="515"/>
      <c r="B881" s="491"/>
      <c r="C881" s="508"/>
    </row>
    <row r="882" spans="1:3" x14ac:dyDescent="0.25">
      <c r="A882" s="515"/>
      <c r="B882" s="491"/>
      <c r="C882" s="508"/>
    </row>
    <row r="883" spans="1:3" x14ac:dyDescent="0.25">
      <c r="A883" s="515"/>
      <c r="B883" s="491"/>
      <c r="C883" s="508"/>
    </row>
    <row r="884" spans="1:3" x14ac:dyDescent="0.25">
      <c r="A884" s="515"/>
      <c r="B884" s="491"/>
      <c r="C884" s="508"/>
    </row>
    <row r="885" spans="1:3" x14ac:dyDescent="0.25">
      <c r="A885" s="515"/>
      <c r="B885" s="491"/>
      <c r="C885" s="508"/>
    </row>
    <row r="886" spans="1:3" x14ac:dyDescent="0.25">
      <c r="A886" s="515"/>
      <c r="B886" s="491"/>
      <c r="C886" s="508"/>
    </row>
    <row r="887" spans="1:3" x14ac:dyDescent="0.25">
      <c r="A887" s="515"/>
      <c r="B887" s="491"/>
      <c r="C887" s="508"/>
    </row>
    <row r="888" spans="1:3" x14ac:dyDescent="0.25">
      <c r="A888" s="515"/>
      <c r="B888" s="491"/>
      <c r="C888" s="508"/>
    </row>
    <row r="889" spans="1:3" x14ac:dyDescent="0.25">
      <c r="A889" s="515"/>
      <c r="B889" s="491"/>
      <c r="C889" s="508"/>
    </row>
    <row r="890" spans="1:3" x14ac:dyDescent="0.25">
      <c r="A890" s="515"/>
      <c r="B890" s="491"/>
      <c r="C890" s="508"/>
    </row>
    <row r="891" spans="1:3" x14ac:dyDescent="0.25">
      <c r="A891" s="515"/>
      <c r="B891" s="491"/>
      <c r="C891" s="508"/>
    </row>
    <row r="892" spans="1:3" x14ac:dyDescent="0.25">
      <c r="A892" s="515"/>
      <c r="B892" s="491"/>
      <c r="C892" s="508"/>
    </row>
    <row r="893" spans="1:3" x14ac:dyDescent="0.25">
      <c r="A893" s="515"/>
      <c r="B893" s="491"/>
      <c r="C893" s="508"/>
    </row>
    <row r="894" spans="1:3" x14ac:dyDescent="0.25">
      <c r="A894" s="515"/>
      <c r="B894" s="491"/>
      <c r="C894" s="508"/>
    </row>
    <row r="895" spans="1:3" x14ac:dyDescent="0.25">
      <c r="A895" s="515"/>
      <c r="B895" s="491"/>
      <c r="C895" s="508"/>
    </row>
    <row r="896" spans="1:3" x14ac:dyDescent="0.25">
      <c r="A896" s="515"/>
      <c r="B896" s="491"/>
      <c r="C896" s="508"/>
    </row>
    <row r="897" spans="1:3" x14ac:dyDescent="0.25">
      <c r="A897" s="515"/>
      <c r="B897" s="491"/>
      <c r="C897" s="508"/>
    </row>
    <row r="898" spans="1:3" x14ac:dyDescent="0.25">
      <c r="A898" s="515"/>
      <c r="B898" s="491"/>
      <c r="C898" s="508"/>
    </row>
    <row r="899" spans="1:3" x14ac:dyDescent="0.25">
      <c r="A899" s="515"/>
      <c r="B899" s="491"/>
      <c r="C899" s="508"/>
    </row>
    <row r="900" spans="1:3" x14ac:dyDescent="0.25">
      <c r="A900" s="515"/>
      <c r="B900" s="491"/>
      <c r="C900" s="508"/>
    </row>
    <row r="901" spans="1:3" x14ac:dyDescent="0.25">
      <c r="A901" s="515"/>
      <c r="B901" s="491"/>
      <c r="C901" s="508"/>
    </row>
    <row r="902" spans="1:3" x14ac:dyDescent="0.25">
      <c r="A902" s="515"/>
      <c r="B902" s="491"/>
      <c r="C902" s="508"/>
    </row>
    <row r="903" spans="1:3" x14ac:dyDescent="0.25">
      <c r="A903" s="515"/>
      <c r="B903" s="491"/>
      <c r="C903" s="508"/>
    </row>
    <row r="904" spans="1:3" x14ac:dyDescent="0.25">
      <c r="A904" s="515"/>
      <c r="B904" s="491"/>
      <c r="C904" s="508"/>
    </row>
    <row r="905" spans="1:3" x14ac:dyDescent="0.25">
      <c r="A905" s="515"/>
      <c r="B905" s="491"/>
      <c r="C905" s="508"/>
    </row>
    <row r="906" spans="1:3" x14ac:dyDescent="0.25">
      <c r="A906" s="515"/>
      <c r="B906" s="491"/>
      <c r="C906" s="508"/>
    </row>
    <row r="907" spans="1:3" x14ac:dyDescent="0.25">
      <c r="A907" s="515"/>
      <c r="B907" s="491"/>
      <c r="C907" s="508"/>
    </row>
    <row r="908" spans="1:3" x14ac:dyDescent="0.25">
      <c r="A908" s="515"/>
      <c r="B908" s="491"/>
      <c r="C908" s="508"/>
    </row>
    <row r="909" spans="1:3" x14ac:dyDescent="0.25">
      <c r="A909" s="515"/>
      <c r="B909" s="491"/>
      <c r="C909" s="508"/>
    </row>
    <row r="910" spans="1:3" x14ac:dyDescent="0.25">
      <c r="A910" s="515"/>
      <c r="B910" s="491"/>
      <c r="C910" s="508"/>
    </row>
    <row r="911" spans="1:3" x14ac:dyDescent="0.25">
      <c r="A911" s="515"/>
      <c r="B911" s="491"/>
      <c r="C911" s="508"/>
    </row>
    <row r="912" spans="1:3" x14ac:dyDescent="0.25">
      <c r="A912" s="515"/>
      <c r="B912" s="491"/>
      <c r="C912" s="508"/>
    </row>
    <row r="913" spans="1:3" x14ac:dyDescent="0.25">
      <c r="A913" s="515"/>
      <c r="B913" s="491"/>
      <c r="C913" s="508"/>
    </row>
    <row r="914" spans="1:3" x14ac:dyDescent="0.25">
      <c r="A914" s="515"/>
      <c r="B914" s="491"/>
      <c r="C914" s="508"/>
    </row>
    <row r="915" spans="1:3" x14ac:dyDescent="0.25">
      <c r="A915" s="515"/>
      <c r="B915" s="491"/>
      <c r="C915" s="508"/>
    </row>
    <row r="916" spans="1:3" x14ac:dyDescent="0.25">
      <c r="A916" s="515"/>
      <c r="B916" s="491"/>
      <c r="C916" s="508"/>
    </row>
    <row r="917" spans="1:3" x14ac:dyDescent="0.25">
      <c r="A917" s="515"/>
      <c r="B917" s="491"/>
      <c r="C917" s="508"/>
    </row>
    <row r="918" spans="1:3" x14ac:dyDescent="0.25">
      <c r="A918" s="515"/>
      <c r="B918" s="491"/>
      <c r="C918" s="508"/>
    </row>
    <row r="919" spans="1:3" x14ac:dyDescent="0.25">
      <c r="A919" s="515"/>
      <c r="B919" s="491"/>
      <c r="C919" s="508"/>
    </row>
    <row r="920" spans="1:3" x14ac:dyDescent="0.25">
      <c r="A920" s="515"/>
      <c r="B920" s="491"/>
      <c r="C920" s="508"/>
    </row>
    <row r="921" spans="1:3" x14ac:dyDescent="0.25">
      <c r="A921" s="515"/>
      <c r="B921" s="491"/>
      <c r="C921" s="508"/>
    </row>
    <row r="922" spans="1:3" x14ac:dyDescent="0.25">
      <c r="A922" s="515"/>
      <c r="B922" s="491"/>
      <c r="C922" s="508"/>
    </row>
    <row r="923" spans="1:3" x14ac:dyDescent="0.25">
      <c r="A923" s="515"/>
      <c r="B923" s="491"/>
      <c r="C923" s="508"/>
    </row>
    <row r="924" spans="1:3" x14ac:dyDescent="0.25">
      <c r="A924" s="515"/>
      <c r="B924" s="491"/>
      <c r="C924" s="508"/>
    </row>
    <row r="925" spans="1:3" x14ac:dyDescent="0.25">
      <c r="A925" s="515"/>
      <c r="B925" s="491"/>
      <c r="C925" s="508"/>
    </row>
    <row r="926" spans="1:3" x14ac:dyDescent="0.25">
      <c r="A926" s="515"/>
      <c r="B926" s="491"/>
      <c r="C926" s="508"/>
    </row>
    <row r="927" spans="1:3" x14ac:dyDescent="0.25">
      <c r="A927" s="515"/>
      <c r="B927" s="491"/>
      <c r="C927" s="508"/>
    </row>
    <row r="928" spans="1:3" x14ac:dyDescent="0.25">
      <c r="A928" s="515"/>
      <c r="B928" s="491"/>
      <c r="C928" s="508"/>
    </row>
    <row r="929" spans="1:3" x14ac:dyDescent="0.25">
      <c r="A929" s="515"/>
      <c r="B929" s="491"/>
      <c r="C929" s="508"/>
    </row>
    <row r="930" spans="1:3" x14ac:dyDescent="0.25">
      <c r="A930" s="515"/>
      <c r="B930" s="491"/>
      <c r="C930" s="508"/>
    </row>
    <row r="931" spans="1:3" x14ac:dyDescent="0.25">
      <c r="A931" s="515"/>
      <c r="B931" s="491"/>
      <c r="C931" s="508"/>
    </row>
    <row r="932" spans="1:3" x14ac:dyDescent="0.25">
      <c r="A932" s="515"/>
      <c r="B932" s="491"/>
      <c r="C932" s="508"/>
    </row>
    <row r="933" spans="1:3" x14ac:dyDescent="0.25">
      <c r="A933" s="515"/>
      <c r="B933" s="491"/>
      <c r="C933" s="508"/>
    </row>
    <row r="934" spans="1:3" x14ac:dyDescent="0.25">
      <c r="A934" s="515"/>
      <c r="B934" s="491"/>
      <c r="C934" s="508"/>
    </row>
    <row r="935" spans="1:3" x14ac:dyDescent="0.25">
      <c r="A935" s="515"/>
      <c r="B935" s="491"/>
      <c r="C935" s="508"/>
    </row>
    <row r="936" spans="1:3" x14ac:dyDescent="0.25">
      <c r="A936" s="515"/>
      <c r="B936" s="491"/>
      <c r="C936" s="508"/>
    </row>
    <row r="937" spans="1:3" x14ac:dyDescent="0.25">
      <c r="A937" s="515"/>
      <c r="B937" s="491"/>
      <c r="C937" s="508"/>
    </row>
    <row r="938" spans="1:3" x14ac:dyDescent="0.25">
      <c r="A938" s="515"/>
      <c r="B938" s="491"/>
      <c r="C938" s="508"/>
    </row>
    <row r="939" spans="1:3" x14ac:dyDescent="0.25">
      <c r="A939" s="515"/>
      <c r="B939" s="491"/>
      <c r="C939" s="508"/>
    </row>
    <row r="940" spans="1:3" x14ac:dyDescent="0.25">
      <c r="A940" s="515"/>
      <c r="B940" s="491"/>
      <c r="C940" s="508"/>
    </row>
    <row r="941" spans="1:3" x14ac:dyDescent="0.25">
      <c r="A941" s="515"/>
      <c r="B941" s="491"/>
      <c r="C941" s="508"/>
    </row>
    <row r="942" spans="1:3" x14ac:dyDescent="0.25">
      <c r="A942" s="515"/>
      <c r="B942" s="491"/>
      <c r="C942" s="508"/>
    </row>
    <row r="943" spans="1:3" x14ac:dyDescent="0.25">
      <c r="A943" s="515"/>
      <c r="B943" s="491"/>
      <c r="C943" s="508"/>
    </row>
    <row r="944" spans="1:3" x14ac:dyDescent="0.25">
      <c r="A944" s="515"/>
      <c r="B944" s="491"/>
      <c r="C944" s="508"/>
    </row>
    <row r="945" spans="1:3" x14ac:dyDescent="0.25">
      <c r="A945" s="515"/>
      <c r="B945" s="491"/>
      <c r="C945" s="508"/>
    </row>
    <row r="946" spans="1:3" x14ac:dyDescent="0.25">
      <c r="A946" s="515"/>
      <c r="B946" s="491"/>
      <c r="C946" s="508"/>
    </row>
    <row r="947" spans="1:3" x14ac:dyDescent="0.25">
      <c r="A947" s="515"/>
      <c r="B947" s="491"/>
      <c r="C947" s="508"/>
    </row>
    <row r="948" spans="1:3" x14ac:dyDescent="0.25">
      <c r="A948" s="515"/>
      <c r="B948" s="491"/>
      <c r="C948" s="508"/>
    </row>
    <row r="949" spans="1:3" x14ac:dyDescent="0.25">
      <c r="A949" s="515"/>
      <c r="B949" s="491"/>
      <c r="C949" s="508"/>
    </row>
    <row r="950" spans="1:3" x14ac:dyDescent="0.25">
      <c r="A950" s="515"/>
      <c r="B950" s="491"/>
      <c r="C950" s="508"/>
    </row>
    <row r="951" spans="1:3" x14ac:dyDescent="0.25">
      <c r="A951" s="515"/>
      <c r="B951" s="491"/>
      <c r="C951" s="508"/>
    </row>
    <row r="952" spans="1:3" x14ac:dyDescent="0.25">
      <c r="A952" s="515"/>
      <c r="B952" s="491"/>
      <c r="C952" s="508"/>
    </row>
    <row r="953" spans="1:3" x14ac:dyDescent="0.25">
      <c r="A953" s="515"/>
      <c r="B953" s="491"/>
      <c r="C953" s="508"/>
    </row>
    <row r="954" spans="1:3" x14ac:dyDescent="0.25">
      <c r="A954" s="515"/>
      <c r="B954" s="491"/>
      <c r="C954" s="508"/>
    </row>
    <row r="955" spans="1:3" x14ac:dyDescent="0.25">
      <c r="A955" s="515"/>
      <c r="B955" s="491"/>
      <c r="C955" s="508"/>
    </row>
    <row r="956" spans="1:3" x14ac:dyDescent="0.25">
      <c r="A956" s="515"/>
      <c r="B956" s="491"/>
      <c r="C956" s="508"/>
    </row>
    <row r="957" spans="1:3" x14ac:dyDescent="0.25">
      <c r="A957" s="515"/>
      <c r="B957" s="491"/>
      <c r="C957" s="508"/>
    </row>
    <row r="958" spans="1:3" x14ac:dyDescent="0.25">
      <c r="A958" s="515"/>
      <c r="B958" s="491"/>
      <c r="C958" s="508"/>
    </row>
    <row r="959" spans="1:3" x14ac:dyDescent="0.25">
      <c r="A959" s="515"/>
      <c r="B959" s="491"/>
      <c r="C959" s="508"/>
    </row>
    <row r="960" spans="1:3" x14ac:dyDescent="0.25">
      <c r="A960" s="515"/>
      <c r="B960" s="491"/>
      <c r="C960" s="508"/>
    </row>
    <row r="961" spans="1:3" x14ac:dyDescent="0.25">
      <c r="A961" s="515"/>
      <c r="B961" s="491"/>
      <c r="C961" s="508"/>
    </row>
    <row r="962" spans="1:3" x14ac:dyDescent="0.25">
      <c r="A962" s="515"/>
      <c r="B962" s="491"/>
      <c r="C962" s="508"/>
    </row>
    <row r="963" spans="1:3" x14ac:dyDescent="0.25">
      <c r="A963" s="515"/>
      <c r="B963" s="491"/>
      <c r="C963" s="508"/>
    </row>
    <row r="964" spans="1:3" x14ac:dyDescent="0.25">
      <c r="A964" s="515"/>
      <c r="B964" s="491"/>
      <c r="C964" s="508"/>
    </row>
    <row r="965" spans="1:3" x14ac:dyDescent="0.25">
      <c r="A965" s="515"/>
      <c r="B965" s="491"/>
      <c r="C965" s="508"/>
    </row>
    <row r="966" spans="1:3" x14ac:dyDescent="0.25">
      <c r="A966" s="515"/>
      <c r="B966" s="491"/>
      <c r="C966" s="508"/>
    </row>
    <row r="967" spans="1:3" x14ac:dyDescent="0.25">
      <c r="A967" s="515"/>
      <c r="B967" s="491"/>
      <c r="C967" s="508"/>
    </row>
    <row r="968" spans="1:3" x14ac:dyDescent="0.25">
      <c r="A968" s="515"/>
      <c r="B968" s="491"/>
      <c r="C968" s="508"/>
    </row>
    <row r="969" spans="1:3" x14ac:dyDescent="0.25">
      <c r="A969" s="515"/>
      <c r="B969" s="491"/>
      <c r="C969" s="508"/>
    </row>
    <row r="970" spans="1:3" x14ac:dyDescent="0.25">
      <c r="A970" s="515"/>
      <c r="B970" s="491"/>
      <c r="C970" s="508"/>
    </row>
    <row r="971" spans="1:3" x14ac:dyDescent="0.25">
      <c r="A971" s="515"/>
      <c r="B971" s="491"/>
      <c r="C971" s="508"/>
    </row>
    <row r="972" spans="1:3" x14ac:dyDescent="0.25">
      <c r="A972" s="515"/>
      <c r="B972" s="491"/>
      <c r="C972" s="508"/>
    </row>
    <row r="973" spans="1:3" x14ac:dyDescent="0.25">
      <c r="A973" s="515"/>
      <c r="B973" s="491"/>
      <c r="C973" s="508"/>
    </row>
    <row r="974" spans="1:3" x14ac:dyDescent="0.25">
      <c r="A974" s="515"/>
      <c r="B974" s="491"/>
      <c r="C974" s="508"/>
    </row>
    <row r="975" spans="1:3" x14ac:dyDescent="0.25">
      <c r="A975" s="515"/>
      <c r="B975" s="491"/>
      <c r="C975" s="508"/>
    </row>
    <row r="976" spans="1:3" x14ac:dyDescent="0.25">
      <c r="A976" s="515"/>
      <c r="B976" s="491"/>
      <c r="C976" s="508"/>
    </row>
    <row r="977" spans="1:3" x14ac:dyDescent="0.25">
      <c r="A977" s="515"/>
      <c r="B977" s="491"/>
      <c r="C977" s="508"/>
    </row>
    <row r="978" spans="1:3" x14ac:dyDescent="0.25">
      <c r="A978" s="515"/>
      <c r="B978" s="491"/>
      <c r="C978" s="508"/>
    </row>
    <row r="979" spans="1:3" x14ac:dyDescent="0.25">
      <c r="A979" s="515"/>
      <c r="B979" s="491"/>
      <c r="C979" s="508"/>
    </row>
    <row r="980" spans="1:3" x14ac:dyDescent="0.25">
      <c r="A980" s="515"/>
      <c r="B980" s="491"/>
      <c r="C980" s="508"/>
    </row>
    <row r="981" spans="1:3" x14ac:dyDescent="0.25">
      <c r="A981" s="515"/>
      <c r="B981" s="491"/>
      <c r="C981" s="508"/>
    </row>
    <row r="982" spans="1:3" x14ac:dyDescent="0.25">
      <c r="A982" s="515"/>
      <c r="B982" s="491"/>
      <c r="C982" s="508"/>
    </row>
    <row r="983" spans="1:3" x14ac:dyDescent="0.25">
      <c r="A983" s="515"/>
      <c r="B983" s="491"/>
      <c r="C983" s="508"/>
    </row>
    <row r="984" spans="1:3" x14ac:dyDescent="0.25">
      <c r="A984" s="515"/>
      <c r="B984" s="491"/>
      <c r="C984" s="508"/>
    </row>
    <row r="985" spans="1:3" x14ac:dyDescent="0.25">
      <c r="A985" s="515"/>
      <c r="B985" s="491"/>
      <c r="C985" s="508"/>
    </row>
    <row r="986" spans="1:3" x14ac:dyDescent="0.25">
      <c r="A986" s="515"/>
      <c r="B986" s="491"/>
      <c r="C986" s="508"/>
    </row>
    <row r="987" spans="1:3" x14ac:dyDescent="0.25">
      <c r="A987" s="515"/>
      <c r="B987" s="491"/>
      <c r="C987" s="508"/>
    </row>
    <row r="988" spans="1:3" x14ac:dyDescent="0.25">
      <c r="A988" s="515"/>
      <c r="B988" s="491"/>
      <c r="C988" s="508"/>
    </row>
    <row r="989" spans="1:3" x14ac:dyDescent="0.25">
      <c r="A989" s="515"/>
      <c r="B989" s="491"/>
      <c r="C989" s="508"/>
    </row>
    <row r="990" spans="1:3" x14ac:dyDescent="0.25">
      <c r="A990" s="515"/>
      <c r="B990" s="491"/>
      <c r="C990" s="508"/>
    </row>
    <row r="991" spans="1:3" x14ac:dyDescent="0.25">
      <c r="A991" s="515"/>
      <c r="B991" s="491"/>
      <c r="C991" s="508"/>
    </row>
    <row r="992" spans="1:3" x14ac:dyDescent="0.25">
      <c r="A992" s="515"/>
      <c r="B992" s="491"/>
      <c r="C992" s="508"/>
    </row>
    <row r="993" spans="1:3" x14ac:dyDescent="0.25">
      <c r="A993" s="515"/>
      <c r="B993" s="491"/>
      <c r="C993" s="508"/>
    </row>
    <row r="994" spans="1:3" x14ac:dyDescent="0.25">
      <c r="A994" s="515"/>
      <c r="B994" s="491"/>
      <c r="C994" s="508"/>
    </row>
    <row r="995" spans="1:3" x14ac:dyDescent="0.25">
      <c r="A995" s="515"/>
      <c r="B995" s="491"/>
      <c r="C995" s="508"/>
    </row>
    <row r="996" spans="1:3" x14ac:dyDescent="0.25">
      <c r="A996" s="515"/>
      <c r="B996" s="491"/>
      <c r="C996" s="508"/>
    </row>
    <row r="997" spans="1:3" x14ac:dyDescent="0.25">
      <c r="A997" s="515"/>
      <c r="B997" s="491"/>
      <c r="C997" s="508"/>
    </row>
    <row r="998" spans="1:3" x14ac:dyDescent="0.25">
      <c r="A998" s="515"/>
      <c r="B998" s="491"/>
      <c r="C998" s="508"/>
    </row>
    <row r="999" spans="1:3" x14ac:dyDescent="0.25">
      <c r="A999" s="515"/>
      <c r="B999" s="491"/>
      <c r="C999" s="508"/>
    </row>
    <row r="1000" spans="1:3" x14ac:dyDescent="0.25">
      <c r="A1000" s="515"/>
      <c r="B1000" s="491"/>
      <c r="C1000" s="508"/>
    </row>
    <row r="1001" spans="1:3" x14ac:dyDescent="0.25">
      <c r="A1001" s="515"/>
      <c r="B1001" s="491"/>
      <c r="C1001" s="508"/>
    </row>
    <row r="1002" spans="1:3" x14ac:dyDescent="0.25">
      <c r="A1002" s="515"/>
      <c r="B1002" s="491"/>
      <c r="C1002" s="508"/>
    </row>
    <row r="1003" spans="1:3" x14ac:dyDescent="0.25">
      <c r="A1003" s="515"/>
      <c r="B1003" s="491"/>
      <c r="C1003" s="508"/>
    </row>
    <row r="1004" spans="1:3" x14ac:dyDescent="0.25">
      <c r="A1004" s="515"/>
      <c r="B1004" s="491"/>
      <c r="C1004" s="508"/>
    </row>
    <row r="1005" spans="1:3" x14ac:dyDescent="0.25">
      <c r="A1005" s="515"/>
      <c r="B1005" s="491"/>
      <c r="C1005" s="508"/>
    </row>
    <row r="1006" spans="1:3" x14ac:dyDescent="0.25">
      <c r="A1006" s="515"/>
      <c r="B1006" s="491"/>
      <c r="C1006" s="508"/>
    </row>
    <row r="1007" spans="1:3" x14ac:dyDescent="0.25">
      <c r="A1007" s="515"/>
      <c r="B1007" s="491"/>
      <c r="C1007" s="508"/>
    </row>
    <row r="1008" spans="1:3" x14ac:dyDescent="0.25">
      <c r="A1008" s="515"/>
      <c r="B1008" s="491"/>
      <c r="C1008" s="508"/>
    </row>
    <row r="1009" spans="1:3" x14ac:dyDescent="0.25">
      <c r="A1009" s="515"/>
      <c r="B1009" s="491"/>
      <c r="C1009" s="508"/>
    </row>
    <row r="1010" spans="1:3" x14ac:dyDescent="0.25">
      <c r="A1010" s="515"/>
      <c r="B1010" s="491"/>
      <c r="C1010" s="508"/>
    </row>
    <row r="1011" spans="1:3" x14ac:dyDescent="0.25">
      <c r="A1011" s="515"/>
      <c r="B1011" s="491"/>
      <c r="C1011" s="508"/>
    </row>
    <row r="1012" spans="1:3" x14ac:dyDescent="0.25">
      <c r="A1012" s="515"/>
      <c r="B1012" s="491"/>
      <c r="C1012" s="508"/>
    </row>
    <row r="1013" spans="1:3" x14ac:dyDescent="0.25">
      <c r="A1013" s="515"/>
      <c r="B1013" s="491"/>
      <c r="C1013" s="508"/>
    </row>
    <row r="1014" spans="1:3" x14ac:dyDescent="0.25">
      <c r="A1014" s="515"/>
      <c r="B1014" s="491"/>
      <c r="C1014" s="508"/>
    </row>
    <row r="1015" spans="1:3" x14ac:dyDescent="0.25">
      <c r="A1015" s="515"/>
      <c r="B1015" s="491"/>
      <c r="C1015" s="508"/>
    </row>
    <row r="1016" spans="1:3" x14ac:dyDescent="0.25">
      <c r="A1016" s="515"/>
      <c r="B1016" s="491"/>
      <c r="C1016" s="508"/>
    </row>
    <row r="1017" spans="1:3" x14ac:dyDescent="0.25">
      <c r="A1017" s="515"/>
      <c r="B1017" s="491"/>
      <c r="C1017" s="508"/>
    </row>
    <row r="1018" spans="1:3" x14ac:dyDescent="0.25">
      <c r="A1018" s="515"/>
      <c r="B1018" s="491"/>
      <c r="C1018" s="508"/>
    </row>
    <row r="1019" spans="1:3" x14ac:dyDescent="0.25">
      <c r="A1019" s="515"/>
      <c r="B1019" s="491"/>
      <c r="C1019" s="508"/>
    </row>
    <row r="1020" spans="1:3" x14ac:dyDescent="0.25">
      <c r="A1020" s="515"/>
      <c r="B1020" s="491"/>
      <c r="C1020" s="508"/>
    </row>
    <row r="1021" spans="1:3" x14ac:dyDescent="0.25">
      <c r="A1021" s="515"/>
      <c r="B1021" s="491"/>
      <c r="C1021" s="508"/>
    </row>
    <row r="1022" spans="1:3" x14ac:dyDescent="0.25">
      <c r="A1022" s="515"/>
      <c r="B1022" s="491"/>
      <c r="C1022" s="508"/>
    </row>
    <row r="1023" spans="1:3" x14ac:dyDescent="0.25">
      <c r="A1023" s="515"/>
      <c r="B1023" s="491"/>
      <c r="C1023" s="508"/>
    </row>
    <row r="1024" spans="1:3" x14ac:dyDescent="0.25">
      <c r="A1024" s="515"/>
      <c r="B1024" s="491"/>
      <c r="C1024" s="508"/>
    </row>
    <row r="1025" spans="1:3" x14ac:dyDescent="0.25">
      <c r="A1025" s="515"/>
      <c r="B1025" s="491"/>
      <c r="C1025" s="508"/>
    </row>
    <row r="1026" spans="1:3" x14ac:dyDescent="0.25">
      <c r="A1026" s="515"/>
      <c r="B1026" s="491"/>
      <c r="C1026" s="508"/>
    </row>
    <row r="1027" spans="1:3" x14ac:dyDescent="0.25">
      <c r="A1027" s="515"/>
      <c r="B1027" s="491"/>
      <c r="C1027" s="508"/>
    </row>
    <row r="1028" spans="1:3" x14ac:dyDescent="0.25">
      <c r="A1028" s="515"/>
      <c r="B1028" s="491"/>
      <c r="C1028" s="508"/>
    </row>
    <row r="1029" spans="1:3" x14ac:dyDescent="0.25">
      <c r="A1029" s="515"/>
      <c r="B1029" s="491"/>
      <c r="C1029" s="508"/>
    </row>
    <row r="1030" spans="1:3" x14ac:dyDescent="0.25">
      <c r="A1030" s="515"/>
      <c r="B1030" s="491"/>
      <c r="C1030" s="508"/>
    </row>
    <row r="1031" spans="1:3" x14ac:dyDescent="0.25">
      <c r="A1031" s="515"/>
      <c r="B1031" s="491"/>
      <c r="C1031" s="508"/>
    </row>
    <row r="1032" spans="1:3" x14ac:dyDescent="0.25">
      <c r="A1032" s="515"/>
      <c r="B1032" s="491"/>
      <c r="C1032" s="508"/>
    </row>
    <row r="1033" spans="1:3" x14ac:dyDescent="0.25">
      <c r="A1033" s="515"/>
      <c r="B1033" s="491"/>
      <c r="C1033" s="508"/>
    </row>
    <row r="1034" spans="1:3" x14ac:dyDescent="0.25">
      <c r="A1034" s="515"/>
      <c r="B1034" s="491"/>
      <c r="C1034" s="508"/>
    </row>
    <row r="1035" spans="1:3" x14ac:dyDescent="0.25">
      <c r="A1035" s="515"/>
      <c r="B1035" s="491"/>
      <c r="C1035" s="508"/>
    </row>
    <row r="1036" spans="1:3" x14ac:dyDescent="0.25">
      <c r="A1036" s="515"/>
      <c r="B1036" s="491"/>
      <c r="C1036" s="508"/>
    </row>
    <row r="1037" spans="1:3" x14ac:dyDescent="0.25">
      <c r="A1037" s="515"/>
      <c r="B1037" s="491"/>
      <c r="C1037" s="508"/>
    </row>
    <row r="1038" spans="1:3" x14ac:dyDescent="0.25">
      <c r="A1038" s="515"/>
      <c r="B1038" s="491"/>
      <c r="C1038" s="508"/>
    </row>
    <row r="1039" spans="1:3" x14ac:dyDescent="0.25">
      <c r="A1039" s="515"/>
      <c r="B1039" s="491"/>
      <c r="C1039" s="508"/>
    </row>
    <row r="1040" spans="1:3" x14ac:dyDescent="0.25">
      <c r="A1040" s="515"/>
      <c r="B1040" s="491"/>
      <c r="C1040" s="508"/>
    </row>
    <row r="1041" spans="1:3" x14ac:dyDescent="0.25">
      <c r="A1041" s="515"/>
      <c r="B1041" s="491"/>
      <c r="C1041" s="508"/>
    </row>
    <row r="1042" spans="1:3" x14ac:dyDescent="0.25">
      <c r="A1042" s="515"/>
      <c r="B1042" s="491"/>
      <c r="C1042" s="508"/>
    </row>
    <row r="1043" spans="1:3" x14ac:dyDescent="0.25">
      <c r="A1043" s="515"/>
      <c r="B1043" s="491"/>
      <c r="C1043" s="508"/>
    </row>
    <row r="1044" spans="1:3" x14ac:dyDescent="0.25">
      <c r="A1044" s="515"/>
      <c r="B1044" s="491"/>
      <c r="C1044" s="508"/>
    </row>
    <row r="1045" spans="1:3" x14ac:dyDescent="0.25">
      <c r="A1045" s="515"/>
      <c r="B1045" s="491"/>
      <c r="C1045" s="508"/>
    </row>
    <row r="1046" spans="1:3" x14ac:dyDescent="0.25">
      <c r="A1046" s="515"/>
      <c r="B1046" s="491"/>
      <c r="C1046" s="508"/>
    </row>
    <row r="1047" spans="1:3" x14ac:dyDescent="0.25">
      <c r="A1047" s="515"/>
      <c r="B1047" s="491"/>
      <c r="C1047" s="508"/>
    </row>
    <row r="1048" spans="1:3" x14ac:dyDescent="0.25">
      <c r="A1048" s="515"/>
      <c r="B1048" s="491"/>
      <c r="C1048" s="508"/>
    </row>
    <row r="1049" spans="1:3" x14ac:dyDescent="0.25">
      <c r="A1049" s="515"/>
      <c r="B1049" s="491"/>
      <c r="C1049" s="508"/>
    </row>
    <row r="1050" spans="1:3" x14ac:dyDescent="0.25">
      <c r="A1050" s="515"/>
      <c r="B1050" s="491"/>
      <c r="C1050" s="508"/>
    </row>
    <row r="1051" spans="1:3" x14ac:dyDescent="0.25">
      <c r="A1051" s="515"/>
      <c r="B1051" s="491"/>
      <c r="C1051" s="508"/>
    </row>
    <row r="1052" spans="1:3" x14ac:dyDescent="0.25">
      <c r="A1052" s="515"/>
      <c r="B1052" s="491"/>
      <c r="C1052" s="508"/>
    </row>
    <row r="1053" spans="1:3" x14ac:dyDescent="0.25">
      <c r="A1053" s="515"/>
      <c r="B1053" s="491"/>
      <c r="C1053" s="508"/>
    </row>
    <row r="1054" spans="1:3" x14ac:dyDescent="0.25">
      <c r="A1054" s="515"/>
      <c r="B1054" s="491"/>
      <c r="C1054" s="508"/>
    </row>
    <row r="1055" spans="1:3" x14ac:dyDescent="0.25">
      <c r="A1055" s="515"/>
      <c r="B1055" s="491"/>
      <c r="C1055" s="508"/>
    </row>
    <row r="1056" spans="1:3" x14ac:dyDescent="0.25">
      <c r="A1056" s="515"/>
      <c r="B1056" s="491"/>
      <c r="C1056" s="508"/>
    </row>
    <row r="1057" spans="1:3" x14ac:dyDescent="0.25">
      <c r="A1057" s="515"/>
      <c r="B1057" s="491"/>
      <c r="C1057" s="508"/>
    </row>
    <row r="1058" spans="1:3" x14ac:dyDescent="0.25">
      <c r="A1058" s="515"/>
      <c r="B1058" s="491"/>
      <c r="C1058" s="508"/>
    </row>
    <row r="1059" spans="1:3" x14ac:dyDescent="0.25">
      <c r="A1059" s="515"/>
      <c r="B1059" s="491"/>
      <c r="C1059" s="508"/>
    </row>
    <row r="1060" spans="1:3" x14ac:dyDescent="0.25">
      <c r="A1060" s="515"/>
      <c r="B1060" s="491"/>
      <c r="C1060" s="508"/>
    </row>
    <row r="1061" spans="1:3" x14ac:dyDescent="0.25">
      <c r="A1061" s="515"/>
      <c r="B1061" s="491"/>
      <c r="C1061" s="508"/>
    </row>
    <row r="1062" spans="1:3" x14ac:dyDescent="0.25">
      <c r="A1062" s="515"/>
      <c r="B1062" s="491"/>
      <c r="C1062" s="508"/>
    </row>
    <row r="1063" spans="1:3" x14ac:dyDescent="0.25">
      <c r="A1063" s="515"/>
      <c r="B1063" s="491"/>
      <c r="C1063" s="508"/>
    </row>
    <row r="1064" spans="1:3" x14ac:dyDescent="0.25">
      <c r="A1064" s="515"/>
      <c r="B1064" s="491"/>
      <c r="C1064" s="508"/>
    </row>
    <row r="1065" spans="1:3" x14ac:dyDescent="0.25">
      <c r="A1065" s="515"/>
      <c r="B1065" s="491"/>
      <c r="C1065" s="508"/>
    </row>
    <row r="1066" spans="1:3" x14ac:dyDescent="0.25">
      <c r="A1066" s="515"/>
      <c r="B1066" s="491"/>
      <c r="C1066" s="508"/>
    </row>
    <row r="1067" spans="1:3" x14ac:dyDescent="0.25">
      <c r="A1067" s="515"/>
      <c r="B1067" s="491"/>
      <c r="C1067" s="508"/>
    </row>
    <row r="1068" spans="1:3" x14ac:dyDescent="0.25">
      <c r="A1068" s="515"/>
      <c r="B1068" s="491"/>
      <c r="C1068" s="508"/>
    </row>
    <row r="1069" spans="1:3" x14ac:dyDescent="0.25">
      <c r="A1069" s="515"/>
      <c r="B1069" s="491"/>
      <c r="C1069" s="508"/>
    </row>
    <row r="1070" spans="1:3" x14ac:dyDescent="0.25">
      <c r="A1070" s="515"/>
      <c r="B1070" s="491"/>
      <c r="C1070" s="508"/>
    </row>
    <row r="1071" spans="1:3" x14ac:dyDescent="0.25">
      <c r="A1071" s="515"/>
      <c r="B1071" s="491"/>
      <c r="C1071" s="508"/>
    </row>
    <row r="1072" spans="1:3" x14ac:dyDescent="0.25">
      <c r="A1072" s="515"/>
      <c r="B1072" s="491"/>
      <c r="C1072" s="508"/>
    </row>
    <row r="1073" spans="1:3" x14ac:dyDescent="0.25">
      <c r="A1073" s="515"/>
      <c r="B1073" s="491"/>
      <c r="C1073" s="508"/>
    </row>
    <row r="1074" spans="1:3" x14ac:dyDescent="0.25">
      <c r="A1074" s="515"/>
      <c r="B1074" s="491"/>
      <c r="C1074" s="508"/>
    </row>
    <row r="1075" spans="1:3" x14ac:dyDescent="0.25">
      <c r="A1075" s="515"/>
      <c r="B1075" s="491"/>
      <c r="C1075" s="508"/>
    </row>
    <row r="1076" spans="1:3" x14ac:dyDescent="0.25">
      <c r="A1076" s="515"/>
      <c r="B1076" s="491"/>
      <c r="C1076" s="508"/>
    </row>
    <row r="1077" spans="1:3" x14ac:dyDescent="0.25">
      <c r="A1077" s="515"/>
      <c r="B1077" s="491"/>
      <c r="C1077" s="508"/>
    </row>
    <row r="1078" spans="1:3" x14ac:dyDescent="0.25">
      <c r="A1078" s="515"/>
      <c r="B1078" s="491"/>
      <c r="C1078" s="508"/>
    </row>
    <row r="1079" spans="1:3" x14ac:dyDescent="0.25">
      <c r="A1079" s="515"/>
      <c r="B1079" s="491"/>
      <c r="C1079" s="508"/>
    </row>
    <row r="1080" spans="1:3" x14ac:dyDescent="0.25">
      <c r="A1080" s="515"/>
      <c r="B1080" s="491"/>
      <c r="C1080" s="508"/>
    </row>
    <row r="1081" spans="1:3" x14ac:dyDescent="0.25">
      <c r="A1081" s="515"/>
      <c r="B1081" s="491"/>
      <c r="C1081" s="508"/>
    </row>
    <row r="1082" spans="1:3" x14ac:dyDescent="0.25">
      <c r="A1082" s="515"/>
      <c r="B1082" s="491"/>
      <c r="C1082" s="508"/>
    </row>
    <row r="1083" spans="1:3" x14ac:dyDescent="0.25">
      <c r="A1083" s="515"/>
      <c r="B1083" s="491"/>
      <c r="C1083" s="508"/>
    </row>
    <row r="1084" spans="1:3" x14ac:dyDescent="0.25">
      <c r="A1084" s="515"/>
      <c r="B1084" s="491"/>
      <c r="C1084" s="508"/>
    </row>
    <row r="1085" spans="1:3" x14ac:dyDescent="0.25">
      <c r="A1085" s="515"/>
      <c r="B1085" s="491"/>
      <c r="C1085" s="508"/>
    </row>
    <row r="1086" spans="1:3" x14ac:dyDescent="0.25">
      <c r="A1086" s="515"/>
      <c r="B1086" s="491"/>
      <c r="C1086" s="508"/>
    </row>
    <row r="1087" spans="1:3" x14ac:dyDescent="0.25">
      <c r="A1087" s="515"/>
      <c r="B1087" s="491"/>
      <c r="C1087" s="508"/>
    </row>
    <row r="1088" spans="1:3" x14ac:dyDescent="0.25">
      <c r="A1088" s="515"/>
      <c r="B1088" s="491"/>
      <c r="C1088" s="508"/>
    </row>
    <row r="1089" spans="1:3" x14ac:dyDescent="0.25">
      <c r="A1089" s="515"/>
      <c r="B1089" s="491"/>
      <c r="C1089" s="508"/>
    </row>
    <row r="1090" spans="1:3" x14ac:dyDescent="0.25">
      <c r="A1090" s="515"/>
      <c r="B1090" s="491"/>
      <c r="C1090" s="508"/>
    </row>
    <row r="1091" spans="1:3" x14ac:dyDescent="0.25">
      <c r="A1091" s="515"/>
      <c r="B1091" s="491"/>
      <c r="C1091" s="508"/>
    </row>
    <row r="1092" spans="1:3" x14ac:dyDescent="0.25">
      <c r="A1092" s="515"/>
      <c r="B1092" s="491"/>
      <c r="C1092" s="508"/>
    </row>
    <row r="1093" spans="1:3" x14ac:dyDescent="0.25">
      <c r="A1093" s="515"/>
      <c r="B1093" s="491"/>
      <c r="C1093" s="508"/>
    </row>
    <row r="1094" spans="1:3" x14ac:dyDescent="0.25">
      <c r="A1094" s="515"/>
      <c r="B1094" s="491"/>
      <c r="C1094" s="508"/>
    </row>
    <row r="1095" spans="1:3" x14ac:dyDescent="0.25">
      <c r="A1095" s="515"/>
      <c r="B1095" s="491"/>
      <c r="C1095" s="508"/>
    </row>
    <row r="1096" spans="1:3" x14ac:dyDescent="0.25">
      <c r="A1096" s="515"/>
      <c r="B1096" s="491"/>
      <c r="C1096" s="508"/>
    </row>
    <row r="1097" spans="1:3" x14ac:dyDescent="0.25">
      <c r="A1097" s="515"/>
      <c r="B1097" s="491"/>
      <c r="C1097" s="508"/>
    </row>
    <row r="1098" spans="1:3" x14ac:dyDescent="0.25">
      <c r="A1098" s="515"/>
      <c r="B1098" s="491"/>
      <c r="C1098" s="508"/>
    </row>
    <row r="1099" spans="1:3" x14ac:dyDescent="0.25">
      <c r="A1099" s="515"/>
      <c r="B1099" s="491"/>
      <c r="C1099" s="508"/>
    </row>
    <row r="1100" spans="1:3" x14ac:dyDescent="0.25">
      <c r="A1100" s="515"/>
      <c r="B1100" s="491"/>
      <c r="C1100" s="508"/>
    </row>
    <row r="1101" spans="1:3" x14ac:dyDescent="0.25">
      <c r="A1101" s="515"/>
      <c r="B1101" s="491"/>
      <c r="C1101" s="508"/>
    </row>
    <row r="1102" spans="1:3" x14ac:dyDescent="0.25">
      <c r="A1102" s="515"/>
      <c r="B1102" s="491"/>
      <c r="C1102" s="508"/>
    </row>
    <row r="1103" spans="1:3" x14ac:dyDescent="0.25">
      <c r="A1103" s="515"/>
      <c r="B1103" s="491"/>
      <c r="C1103" s="508"/>
    </row>
    <row r="1104" spans="1:3" x14ac:dyDescent="0.25">
      <c r="A1104" s="515"/>
      <c r="B1104" s="491"/>
      <c r="C1104" s="508"/>
    </row>
    <row r="1105" spans="1:3" x14ac:dyDescent="0.25">
      <c r="A1105" s="515"/>
      <c r="B1105" s="491"/>
      <c r="C1105" s="508"/>
    </row>
    <row r="1106" spans="1:3" x14ac:dyDescent="0.25">
      <c r="A1106" s="515"/>
      <c r="B1106" s="491"/>
      <c r="C1106" s="508"/>
    </row>
    <row r="1107" spans="1:3" x14ac:dyDescent="0.25">
      <c r="A1107" s="515"/>
      <c r="B1107" s="491"/>
      <c r="C1107" s="508"/>
    </row>
    <row r="1108" spans="1:3" x14ac:dyDescent="0.25">
      <c r="A1108" s="515"/>
      <c r="B1108" s="491"/>
      <c r="C1108" s="508"/>
    </row>
    <row r="1109" spans="1:3" x14ac:dyDescent="0.25">
      <c r="A1109" s="515"/>
      <c r="B1109" s="491"/>
      <c r="C1109" s="508"/>
    </row>
    <row r="1110" spans="1:3" x14ac:dyDescent="0.25">
      <c r="A1110" s="515"/>
      <c r="B1110" s="491"/>
      <c r="C1110" s="508"/>
    </row>
    <row r="1111" spans="1:3" x14ac:dyDescent="0.25">
      <c r="A1111" s="515"/>
      <c r="B1111" s="491"/>
      <c r="C1111" s="508"/>
    </row>
    <row r="1112" spans="1:3" x14ac:dyDescent="0.25">
      <c r="A1112" s="515"/>
      <c r="B1112" s="491"/>
      <c r="C1112" s="508"/>
    </row>
    <row r="1113" spans="1:3" x14ac:dyDescent="0.25">
      <c r="A1113" s="515"/>
      <c r="B1113" s="491"/>
      <c r="C1113" s="508"/>
    </row>
    <row r="1114" spans="1:3" x14ac:dyDescent="0.25">
      <c r="A1114" s="515"/>
      <c r="B1114" s="491"/>
      <c r="C1114" s="508"/>
    </row>
    <row r="1115" spans="1:3" x14ac:dyDescent="0.25">
      <c r="A1115" s="515"/>
      <c r="B1115" s="491"/>
      <c r="C1115" s="508"/>
    </row>
    <row r="1116" spans="1:3" x14ac:dyDescent="0.25">
      <c r="A1116" s="515"/>
      <c r="B1116" s="491"/>
      <c r="C1116" s="508"/>
    </row>
    <row r="1117" spans="1:3" x14ac:dyDescent="0.25">
      <c r="A1117" s="515"/>
      <c r="B1117" s="491"/>
      <c r="C1117" s="508"/>
    </row>
    <row r="1118" spans="1:3" x14ac:dyDescent="0.25">
      <c r="A1118" s="515"/>
      <c r="B1118" s="491"/>
      <c r="C1118" s="508"/>
    </row>
    <row r="1119" spans="1:3" x14ac:dyDescent="0.25">
      <c r="A1119" s="515"/>
      <c r="B1119" s="491"/>
      <c r="C1119" s="508"/>
    </row>
    <row r="1120" spans="1:3" x14ac:dyDescent="0.25">
      <c r="A1120" s="515"/>
      <c r="B1120" s="491"/>
      <c r="C1120" s="508"/>
    </row>
    <row r="1121" spans="1:3" x14ac:dyDescent="0.25">
      <c r="A1121" s="515"/>
      <c r="B1121" s="491"/>
      <c r="C1121" s="508"/>
    </row>
    <row r="1122" spans="1:3" x14ac:dyDescent="0.25">
      <c r="A1122" s="515"/>
      <c r="B1122" s="491"/>
      <c r="C1122" s="508"/>
    </row>
    <row r="1123" spans="1:3" x14ac:dyDescent="0.25">
      <c r="A1123" s="515"/>
      <c r="B1123" s="491"/>
      <c r="C1123" s="508"/>
    </row>
    <row r="1124" spans="1:3" x14ac:dyDescent="0.25">
      <c r="A1124" s="515"/>
      <c r="B1124" s="491"/>
      <c r="C1124" s="508"/>
    </row>
    <row r="1125" spans="1:3" x14ac:dyDescent="0.25">
      <c r="A1125" s="515"/>
      <c r="B1125" s="491"/>
      <c r="C1125" s="508"/>
    </row>
    <row r="1126" spans="1:3" x14ac:dyDescent="0.25">
      <c r="A1126" s="515"/>
      <c r="B1126" s="491"/>
      <c r="C1126" s="508"/>
    </row>
    <row r="1127" spans="1:3" x14ac:dyDescent="0.25">
      <c r="A1127" s="515"/>
      <c r="B1127" s="491"/>
      <c r="C1127" s="508"/>
    </row>
    <row r="1128" spans="1:3" x14ac:dyDescent="0.25">
      <c r="A1128" s="515"/>
      <c r="B1128" s="491"/>
      <c r="C1128" s="508"/>
    </row>
    <row r="1129" spans="1:3" x14ac:dyDescent="0.25">
      <c r="A1129" s="515"/>
      <c r="B1129" s="491"/>
      <c r="C1129" s="508"/>
    </row>
    <row r="1130" spans="1:3" x14ac:dyDescent="0.25">
      <c r="A1130" s="515"/>
      <c r="B1130" s="491"/>
      <c r="C1130" s="508"/>
    </row>
    <row r="1131" spans="1:3" x14ac:dyDescent="0.25">
      <c r="A1131" s="515"/>
      <c r="B1131" s="491"/>
      <c r="C1131" s="508"/>
    </row>
    <row r="1132" spans="1:3" x14ac:dyDescent="0.25">
      <c r="A1132" s="515"/>
      <c r="B1132" s="491"/>
      <c r="C1132" s="508"/>
    </row>
    <row r="1133" spans="1:3" x14ac:dyDescent="0.25">
      <c r="A1133" s="515"/>
      <c r="B1133" s="491"/>
      <c r="C1133" s="508"/>
    </row>
    <row r="1134" spans="1:3" x14ac:dyDescent="0.25">
      <c r="A1134" s="515"/>
      <c r="B1134" s="491"/>
      <c r="C1134" s="508"/>
    </row>
    <row r="1135" spans="1:3" x14ac:dyDescent="0.25">
      <c r="A1135" s="515"/>
      <c r="B1135" s="491"/>
      <c r="C1135" s="508"/>
    </row>
    <row r="1136" spans="1:3" x14ac:dyDescent="0.25">
      <c r="A1136" s="515"/>
      <c r="B1136" s="491"/>
      <c r="C1136" s="508"/>
    </row>
    <row r="1137" spans="1:3" x14ac:dyDescent="0.25">
      <c r="A1137" s="515"/>
      <c r="B1137" s="491"/>
      <c r="C1137" s="508"/>
    </row>
    <row r="1138" spans="1:3" x14ac:dyDescent="0.25">
      <c r="A1138" s="515"/>
      <c r="B1138" s="491"/>
      <c r="C1138" s="508"/>
    </row>
    <row r="1139" spans="1:3" x14ac:dyDescent="0.25">
      <c r="A1139" s="515"/>
      <c r="B1139" s="491"/>
      <c r="C1139" s="508"/>
    </row>
    <row r="1140" spans="1:3" x14ac:dyDescent="0.25">
      <c r="A1140" s="515"/>
      <c r="B1140" s="491"/>
      <c r="C1140" s="508"/>
    </row>
    <row r="1141" spans="1:3" x14ac:dyDescent="0.25">
      <c r="A1141" s="515"/>
      <c r="B1141" s="491"/>
      <c r="C1141" s="508"/>
    </row>
    <row r="1142" spans="1:3" x14ac:dyDescent="0.25">
      <c r="A1142" s="515"/>
      <c r="B1142" s="491"/>
      <c r="C1142" s="508"/>
    </row>
    <row r="1143" spans="1:3" x14ac:dyDescent="0.25">
      <c r="A1143" s="515"/>
      <c r="B1143" s="491"/>
      <c r="C1143" s="508"/>
    </row>
    <row r="1144" spans="1:3" x14ac:dyDescent="0.25">
      <c r="A1144" s="515"/>
      <c r="B1144" s="491"/>
      <c r="C1144" s="508"/>
    </row>
    <row r="1145" spans="1:3" x14ac:dyDescent="0.25">
      <c r="A1145" s="515"/>
      <c r="B1145" s="491"/>
      <c r="C1145" s="508"/>
    </row>
    <row r="1146" spans="1:3" x14ac:dyDescent="0.25">
      <c r="A1146" s="515"/>
      <c r="B1146" s="491"/>
      <c r="C1146" s="508"/>
    </row>
    <row r="1147" spans="1:3" x14ac:dyDescent="0.25">
      <c r="A1147" s="515"/>
      <c r="B1147" s="491"/>
      <c r="C1147" s="508"/>
    </row>
    <row r="1148" spans="1:3" x14ac:dyDescent="0.25">
      <c r="A1148" s="515"/>
      <c r="B1148" s="491"/>
      <c r="C1148" s="508"/>
    </row>
    <row r="1149" spans="1:3" x14ac:dyDescent="0.25">
      <c r="A1149" s="515"/>
      <c r="B1149" s="491"/>
      <c r="C1149" s="508"/>
    </row>
    <row r="1150" spans="1:3" x14ac:dyDescent="0.25">
      <c r="A1150" s="515"/>
      <c r="B1150" s="491"/>
      <c r="C1150" s="508"/>
    </row>
    <row r="1151" spans="1:3" x14ac:dyDescent="0.25">
      <c r="A1151" s="515"/>
      <c r="B1151" s="491"/>
      <c r="C1151" s="508"/>
    </row>
    <row r="1152" spans="1:3" x14ac:dyDescent="0.25">
      <c r="A1152" s="515"/>
      <c r="B1152" s="491"/>
      <c r="C1152" s="508"/>
    </row>
    <row r="1153" spans="1:3" x14ac:dyDescent="0.25">
      <c r="A1153" s="515"/>
      <c r="B1153" s="491"/>
      <c r="C1153" s="508"/>
    </row>
    <row r="1154" spans="1:3" x14ac:dyDescent="0.25">
      <c r="A1154" s="515"/>
      <c r="B1154" s="491"/>
      <c r="C1154" s="508"/>
    </row>
    <row r="1155" spans="1:3" x14ac:dyDescent="0.25">
      <c r="A1155" s="515"/>
      <c r="B1155" s="491"/>
      <c r="C1155" s="508"/>
    </row>
    <row r="1156" spans="1:3" x14ac:dyDescent="0.25">
      <c r="A1156" s="515"/>
      <c r="B1156" s="491"/>
      <c r="C1156" s="508"/>
    </row>
    <row r="1157" spans="1:3" x14ac:dyDescent="0.25">
      <c r="A1157" s="515"/>
      <c r="B1157" s="491"/>
      <c r="C1157" s="508"/>
    </row>
    <row r="1158" spans="1:3" x14ac:dyDescent="0.25">
      <c r="A1158" s="515"/>
      <c r="B1158" s="491"/>
      <c r="C1158" s="508"/>
    </row>
    <row r="1159" spans="1:3" x14ac:dyDescent="0.25">
      <c r="A1159" s="515"/>
      <c r="B1159" s="491"/>
      <c r="C1159" s="508"/>
    </row>
    <row r="1160" spans="1:3" x14ac:dyDescent="0.25">
      <c r="A1160" s="515"/>
      <c r="B1160" s="491"/>
      <c r="C1160" s="508"/>
    </row>
    <row r="1161" spans="1:3" x14ac:dyDescent="0.25">
      <c r="A1161" s="515"/>
      <c r="B1161" s="491"/>
      <c r="C1161" s="508"/>
    </row>
    <row r="1162" spans="1:3" x14ac:dyDescent="0.25">
      <c r="A1162" s="515"/>
      <c r="B1162" s="491"/>
      <c r="C1162" s="508"/>
    </row>
    <row r="1163" spans="1:3" x14ac:dyDescent="0.25">
      <c r="A1163" s="515"/>
      <c r="B1163" s="491"/>
      <c r="C1163" s="508"/>
    </row>
    <row r="1164" spans="1:3" x14ac:dyDescent="0.25">
      <c r="A1164" s="515"/>
      <c r="B1164" s="491"/>
      <c r="C1164" s="508"/>
    </row>
    <row r="1165" spans="1:3" x14ac:dyDescent="0.25">
      <c r="A1165" s="515"/>
      <c r="B1165" s="491"/>
      <c r="C1165" s="508"/>
    </row>
    <row r="1166" spans="1:3" x14ac:dyDescent="0.25">
      <c r="A1166" s="515"/>
      <c r="B1166" s="491"/>
      <c r="C1166" s="508"/>
    </row>
    <row r="1167" spans="1:3" x14ac:dyDescent="0.25">
      <c r="A1167" s="515"/>
      <c r="B1167" s="491"/>
      <c r="C1167" s="508"/>
    </row>
    <row r="1168" spans="1:3" x14ac:dyDescent="0.25">
      <c r="A1168" s="515"/>
      <c r="B1168" s="491"/>
      <c r="C1168" s="508"/>
    </row>
    <row r="1169" spans="1:3" x14ac:dyDescent="0.25">
      <c r="A1169" s="515"/>
      <c r="B1169" s="491"/>
      <c r="C1169" s="508"/>
    </row>
    <row r="1170" spans="1:3" x14ac:dyDescent="0.25">
      <c r="A1170" s="515"/>
      <c r="B1170" s="491"/>
      <c r="C1170" s="508"/>
    </row>
    <row r="1171" spans="1:3" x14ac:dyDescent="0.25">
      <c r="A1171" s="515"/>
      <c r="B1171" s="491"/>
      <c r="C1171" s="508"/>
    </row>
    <row r="1172" spans="1:3" x14ac:dyDescent="0.25">
      <c r="A1172" s="515"/>
      <c r="B1172" s="491"/>
      <c r="C1172" s="508"/>
    </row>
    <row r="1173" spans="1:3" x14ac:dyDescent="0.25">
      <c r="A1173" s="515"/>
      <c r="B1173" s="491"/>
      <c r="C1173" s="508"/>
    </row>
    <row r="1174" spans="1:3" x14ac:dyDescent="0.25">
      <c r="A1174" s="515"/>
      <c r="B1174" s="491"/>
      <c r="C1174" s="508"/>
    </row>
    <row r="1175" spans="1:3" x14ac:dyDescent="0.25">
      <c r="A1175" s="515"/>
      <c r="B1175" s="491"/>
      <c r="C1175" s="508"/>
    </row>
    <row r="1176" spans="1:3" x14ac:dyDescent="0.25">
      <c r="A1176" s="515"/>
      <c r="B1176" s="491"/>
      <c r="C1176" s="508"/>
    </row>
    <row r="1177" spans="1:3" x14ac:dyDescent="0.25">
      <c r="A1177" s="515"/>
      <c r="B1177" s="491"/>
      <c r="C1177" s="508"/>
    </row>
    <row r="1178" spans="1:3" x14ac:dyDescent="0.25">
      <c r="A1178" s="515"/>
      <c r="B1178" s="491"/>
      <c r="C1178" s="508"/>
    </row>
    <row r="1179" spans="1:3" x14ac:dyDescent="0.25">
      <c r="A1179" s="515"/>
      <c r="B1179" s="491"/>
      <c r="C1179" s="508"/>
    </row>
    <row r="1180" spans="1:3" x14ac:dyDescent="0.25">
      <c r="A1180" s="515"/>
      <c r="B1180" s="491"/>
      <c r="C1180" s="508"/>
    </row>
    <row r="1181" spans="1:3" x14ac:dyDescent="0.25">
      <c r="A1181" s="515"/>
      <c r="B1181" s="491"/>
      <c r="C1181" s="508"/>
    </row>
    <row r="1182" spans="1:3" x14ac:dyDescent="0.25">
      <c r="A1182" s="515"/>
      <c r="B1182" s="491"/>
      <c r="C1182" s="508"/>
    </row>
    <row r="1183" spans="1:3" x14ac:dyDescent="0.25">
      <c r="A1183" s="515"/>
      <c r="B1183" s="491"/>
      <c r="C1183" s="508"/>
    </row>
    <row r="1184" spans="1:3" x14ac:dyDescent="0.25">
      <c r="A1184" s="515"/>
      <c r="B1184" s="491"/>
      <c r="C1184" s="508"/>
    </row>
    <row r="1185" spans="1:3" x14ac:dyDescent="0.25">
      <c r="A1185" s="515"/>
      <c r="B1185" s="491"/>
      <c r="C1185" s="508"/>
    </row>
    <row r="1186" spans="1:3" x14ac:dyDescent="0.25">
      <c r="A1186" s="515"/>
      <c r="B1186" s="491"/>
      <c r="C1186" s="508"/>
    </row>
    <row r="1187" spans="1:3" x14ac:dyDescent="0.25">
      <c r="A1187" s="515"/>
      <c r="B1187" s="491"/>
      <c r="C1187" s="508"/>
    </row>
    <row r="1188" spans="1:3" x14ac:dyDescent="0.25">
      <c r="A1188" s="515"/>
      <c r="B1188" s="491"/>
      <c r="C1188" s="508"/>
    </row>
    <row r="1189" spans="1:3" x14ac:dyDescent="0.25">
      <c r="A1189" s="515"/>
      <c r="B1189" s="491"/>
      <c r="C1189" s="508"/>
    </row>
    <row r="1190" spans="1:3" x14ac:dyDescent="0.25">
      <c r="A1190" s="515"/>
      <c r="B1190" s="491"/>
      <c r="C1190" s="508"/>
    </row>
    <row r="1191" spans="1:3" x14ac:dyDescent="0.25">
      <c r="A1191" s="515"/>
      <c r="B1191" s="491"/>
      <c r="C1191" s="508"/>
    </row>
    <row r="1192" spans="1:3" x14ac:dyDescent="0.25">
      <c r="A1192" s="515"/>
      <c r="B1192" s="491"/>
      <c r="C1192" s="508"/>
    </row>
    <row r="1193" spans="1:3" x14ac:dyDescent="0.25">
      <c r="A1193" s="515"/>
      <c r="B1193" s="491"/>
      <c r="C1193" s="508"/>
    </row>
    <row r="1194" spans="1:3" x14ac:dyDescent="0.25">
      <c r="A1194" s="515"/>
      <c r="B1194" s="491"/>
      <c r="C1194" s="508"/>
    </row>
    <row r="1195" spans="1:3" x14ac:dyDescent="0.25">
      <c r="A1195" s="515"/>
      <c r="B1195" s="491"/>
      <c r="C1195" s="508"/>
    </row>
    <row r="1196" spans="1:3" x14ac:dyDescent="0.25">
      <c r="A1196" s="515"/>
      <c r="B1196" s="491"/>
      <c r="C1196" s="508"/>
    </row>
    <row r="1197" spans="1:3" x14ac:dyDescent="0.25">
      <c r="A1197" s="515"/>
      <c r="B1197" s="491"/>
      <c r="C1197" s="508"/>
    </row>
    <row r="1198" spans="1:3" x14ac:dyDescent="0.25">
      <c r="A1198" s="515"/>
      <c r="B1198" s="491"/>
      <c r="C1198" s="508"/>
    </row>
    <row r="1199" spans="1:3" x14ac:dyDescent="0.25">
      <c r="A1199" s="515"/>
      <c r="B1199" s="491"/>
      <c r="C1199" s="508"/>
    </row>
    <row r="1200" spans="1:3" x14ac:dyDescent="0.25">
      <c r="A1200" s="515"/>
      <c r="B1200" s="491"/>
      <c r="C1200" s="508"/>
    </row>
    <row r="1201" spans="1:3" x14ac:dyDescent="0.25">
      <c r="A1201" s="515"/>
      <c r="B1201" s="491"/>
      <c r="C1201" s="508"/>
    </row>
    <row r="1202" spans="1:3" x14ac:dyDescent="0.25">
      <c r="A1202" s="515"/>
      <c r="B1202" s="491"/>
      <c r="C1202" s="508"/>
    </row>
    <row r="1203" spans="1:3" x14ac:dyDescent="0.25">
      <c r="A1203" s="515"/>
      <c r="B1203" s="491"/>
      <c r="C1203" s="508"/>
    </row>
    <row r="1204" spans="1:3" x14ac:dyDescent="0.25">
      <c r="A1204" s="515"/>
      <c r="B1204" s="491"/>
      <c r="C1204" s="508"/>
    </row>
    <row r="1205" spans="1:3" x14ac:dyDescent="0.25">
      <c r="A1205" s="515"/>
      <c r="B1205" s="491"/>
      <c r="C1205" s="508"/>
    </row>
    <row r="1206" spans="1:3" x14ac:dyDescent="0.25">
      <c r="A1206" s="515"/>
      <c r="B1206" s="491"/>
      <c r="C1206" s="508"/>
    </row>
    <row r="1207" spans="1:3" x14ac:dyDescent="0.25">
      <c r="A1207" s="515"/>
      <c r="B1207" s="491"/>
      <c r="C1207" s="508"/>
    </row>
    <row r="1208" spans="1:3" x14ac:dyDescent="0.25">
      <c r="A1208" s="515"/>
      <c r="B1208" s="491"/>
      <c r="C1208" s="508"/>
    </row>
    <row r="1209" spans="1:3" x14ac:dyDescent="0.25">
      <c r="A1209" s="515"/>
      <c r="B1209" s="491"/>
      <c r="C1209" s="508"/>
    </row>
    <row r="1210" spans="1:3" x14ac:dyDescent="0.25">
      <c r="A1210" s="515"/>
      <c r="B1210" s="491"/>
      <c r="C1210" s="508"/>
    </row>
    <row r="1211" spans="1:3" x14ac:dyDescent="0.25">
      <c r="A1211" s="515"/>
      <c r="B1211" s="491"/>
      <c r="C1211" s="508"/>
    </row>
    <row r="1212" spans="1:3" x14ac:dyDescent="0.25">
      <c r="A1212" s="515"/>
      <c r="B1212" s="491"/>
      <c r="C1212" s="508"/>
    </row>
    <row r="1213" spans="1:3" x14ac:dyDescent="0.25">
      <c r="A1213" s="515"/>
      <c r="B1213" s="491"/>
      <c r="C1213" s="508"/>
    </row>
    <row r="1214" spans="1:3" x14ac:dyDescent="0.25">
      <c r="A1214" s="515"/>
      <c r="B1214" s="491"/>
      <c r="C1214" s="508"/>
    </row>
    <row r="1215" spans="1:3" x14ac:dyDescent="0.25">
      <c r="A1215" s="515"/>
      <c r="B1215" s="491"/>
      <c r="C1215" s="508"/>
    </row>
    <row r="1216" spans="1:3" x14ac:dyDescent="0.25">
      <c r="A1216" s="515"/>
      <c r="B1216" s="491"/>
      <c r="C1216" s="508"/>
    </row>
    <row r="1217" spans="1:3" x14ac:dyDescent="0.25">
      <c r="A1217" s="515"/>
      <c r="B1217" s="491"/>
      <c r="C1217" s="508"/>
    </row>
    <row r="1218" spans="1:3" x14ac:dyDescent="0.25">
      <c r="A1218" s="515"/>
      <c r="B1218" s="491"/>
      <c r="C1218" s="508"/>
    </row>
    <row r="1219" spans="1:3" x14ac:dyDescent="0.25">
      <c r="A1219" s="515"/>
      <c r="B1219" s="491"/>
      <c r="C1219" s="508"/>
    </row>
    <row r="1220" spans="1:3" x14ac:dyDescent="0.25">
      <c r="A1220" s="515"/>
      <c r="B1220" s="491"/>
      <c r="C1220" s="508"/>
    </row>
    <row r="1221" spans="1:3" x14ac:dyDescent="0.25">
      <c r="A1221" s="515"/>
      <c r="B1221" s="491"/>
      <c r="C1221" s="508"/>
    </row>
    <row r="1222" spans="1:3" x14ac:dyDescent="0.25">
      <c r="A1222" s="515"/>
      <c r="B1222" s="491"/>
      <c r="C1222" s="508"/>
    </row>
    <row r="1223" spans="1:3" x14ac:dyDescent="0.25">
      <c r="A1223" s="515"/>
      <c r="B1223" s="491"/>
      <c r="C1223" s="508"/>
    </row>
    <row r="1224" spans="1:3" x14ac:dyDescent="0.25">
      <c r="A1224" s="515"/>
      <c r="B1224" s="491"/>
      <c r="C1224" s="508"/>
    </row>
    <row r="1225" spans="1:3" x14ac:dyDescent="0.25">
      <c r="A1225" s="515"/>
      <c r="B1225" s="491"/>
      <c r="C1225" s="508"/>
    </row>
    <row r="1226" spans="1:3" x14ac:dyDescent="0.25">
      <c r="A1226" s="515"/>
      <c r="B1226" s="491"/>
      <c r="C1226" s="508"/>
    </row>
    <row r="1227" spans="1:3" x14ac:dyDescent="0.25">
      <c r="A1227" s="515"/>
      <c r="B1227" s="491"/>
      <c r="C1227" s="508"/>
    </row>
    <row r="1228" spans="1:3" x14ac:dyDescent="0.25">
      <c r="A1228" s="515"/>
      <c r="B1228" s="491"/>
      <c r="C1228" s="508"/>
    </row>
    <row r="1229" spans="1:3" x14ac:dyDescent="0.25">
      <c r="A1229" s="515"/>
      <c r="B1229" s="491"/>
      <c r="C1229" s="508"/>
    </row>
    <row r="1230" spans="1:3" x14ac:dyDescent="0.25">
      <c r="A1230" s="515"/>
      <c r="B1230" s="491"/>
      <c r="C1230" s="508"/>
    </row>
    <row r="1231" spans="1:3" x14ac:dyDescent="0.25">
      <c r="A1231" s="515"/>
      <c r="B1231" s="491"/>
      <c r="C1231" s="508"/>
    </row>
    <row r="1232" spans="1:3" x14ac:dyDescent="0.25">
      <c r="A1232" s="515"/>
      <c r="B1232" s="491"/>
      <c r="C1232" s="508"/>
    </row>
    <row r="1233" spans="1:3" x14ac:dyDescent="0.25">
      <c r="A1233" s="515"/>
      <c r="B1233" s="491"/>
      <c r="C1233" s="508"/>
    </row>
    <row r="1234" spans="1:3" x14ac:dyDescent="0.25">
      <c r="A1234" s="515"/>
      <c r="B1234" s="491"/>
      <c r="C1234" s="508"/>
    </row>
    <row r="1235" spans="1:3" x14ac:dyDescent="0.25">
      <c r="A1235" s="515"/>
      <c r="B1235" s="491"/>
      <c r="C1235" s="508"/>
    </row>
    <row r="1236" spans="1:3" x14ac:dyDescent="0.25">
      <c r="A1236" s="515"/>
      <c r="B1236" s="491"/>
      <c r="C1236" s="508"/>
    </row>
    <row r="1237" spans="1:3" x14ac:dyDescent="0.25">
      <c r="A1237" s="515"/>
      <c r="B1237" s="491"/>
      <c r="C1237" s="508"/>
    </row>
    <row r="1238" spans="1:3" x14ac:dyDescent="0.25">
      <c r="A1238" s="515"/>
      <c r="B1238" s="491"/>
      <c r="C1238" s="508"/>
    </row>
    <row r="1239" spans="1:3" x14ac:dyDescent="0.25">
      <c r="A1239" s="515"/>
      <c r="B1239" s="491"/>
      <c r="C1239" s="508"/>
    </row>
    <row r="1240" spans="1:3" x14ac:dyDescent="0.25">
      <c r="A1240" s="515"/>
      <c r="B1240" s="491"/>
      <c r="C1240" s="508"/>
    </row>
    <row r="1241" spans="1:3" x14ac:dyDescent="0.25">
      <c r="A1241" s="515"/>
      <c r="B1241" s="491"/>
      <c r="C1241" s="508"/>
    </row>
    <row r="1242" spans="1:3" x14ac:dyDescent="0.25">
      <c r="A1242" s="515"/>
      <c r="B1242" s="491"/>
      <c r="C1242" s="508"/>
    </row>
    <row r="1243" spans="1:3" x14ac:dyDescent="0.25">
      <c r="A1243" s="515"/>
      <c r="B1243" s="491"/>
      <c r="C1243" s="508"/>
    </row>
    <row r="1244" spans="1:3" x14ac:dyDescent="0.25">
      <c r="A1244" s="515"/>
      <c r="B1244" s="491"/>
      <c r="C1244" s="508"/>
    </row>
    <row r="1245" spans="1:3" x14ac:dyDescent="0.25">
      <c r="A1245" s="515"/>
      <c r="B1245" s="491"/>
      <c r="C1245" s="508"/>
    </row>
    <row r="1246" spans="1:3" x14ac:dyDescent="0.25">
      <c r="A1246" s="515"/>
      <c r="B1246" s="491"/>
      <c r="C1246" s="508"/>
    </row>
    <row r="1247" spans="1:3" x14ac:dyDescent="0.25">
      <c r="A1247" s="515"/>
      <c r="B1247" s="491"/>
      <c r="C1247" s="508"/>
    </row>
    <row r="1248" spans="1:3" x14ac:dyDescent="0.25">
      <c r="A1248" s="515"/>
      <c r="B1248" s="491"/>
      <c r="C1248" s="508"/>
    </row>
    <row r="1249" spans="1:3" x14ac:dyDescent="0.25">
      <c r="A1249" s="515"/>
      <c r="B1249" s="491"/>
      <c r="C1249" s="508"/>
    </row>
    <row r="1250" spans="1:3" x14ac:dyDescent="0.25">
      <c r="A1250" s="515"/>
      <c r="B1250" s="491"/>
      <c r="C1250" s="508"/>
    </row>
    <row r="1251" spans="1:3" x14ac:dyDescent="0.25">
      <c r="A1251" s="515"/>
      <c r="B1251" s="491"/>
      <c r="C1251" s="508"/>
    </row>
    <row r="1252" spans="1:3" x14ac:dyDescent="0.25">
      <c r="A1252" s="515"/>
      <c r="B1252" s="491"/>
      <c r="C1252" s="508"/>
    </row>
    <row r="1253" spans="1:3" x14ac:dyDescent="0.25">
      <c r="A1253" s="515"/>
      <c r="B1253" s="491"/>
      <c r="C1253" s="508"/>
    </row>
    <row r="1254" spans="1:3" x14ac:dyDescent="0.25">
      <c r="A1254" s="515"/>
      <c r="B1254" s="491"/>
      <c r="C1254" s="508"/>
    </row>
    <row r="1255" spans="1:3" x14ac:dyDescent="0.25">
      <c r="A1255" s="515"/>
      <c r="B1255" s="491"/>
      <c r="C1255" s="508"/>
    </row>
    <row r="1256" spans="1:3" x14ac:dyDescent="0.25">
      <c r="A1256" s="515"/>
      <c r="B1256" s="491"/>
      <c r="C1256" s="508"/>
    </row>
    <row r="1257" spans="1:3" x14ac:dyDescent="0.25">
      <c r="A1257" s="515"/>
      <c r="B1257" s="491"/>
      <c r="C1257" s="508"/>
    </row>
    <row r="1258" spans="1:3" x14ac:dyDescent="0.25">
      <c r="A1258" s="515"/>
      <c r="B1258" s="491"/>
      <c r="C1258" s="508"/>
    </row>
    <row r="1259" spans="1:3" x14ac:dyDescent="0.25">
      <c r="A1259" s="515"/>
      <c r="B1259" s="491"/>
      <c r="C1259" s="508"/>
    </row>
    <row r="1260" spans="1:3" x14ac:dyDescent="0.25">
      <c r="A1260" s="515"/>
      <c r="B1260" s="491"/>
      <c r="C1260" s="508"/>
    </row>
    <row r="1261" spans="1:3" x14ac:dyDescent="0.25">
      <c r="A1261" s="515"/>
      <c r="B1261" s="491"/>
      <c r="C1261" s="508"/>
    </row>
    <row r="1262" spans="1:3" x14ac:dyDescent="0.25">
      <c r="A1262" s="515"/>
      <c r="B1262" s="491"/>
      <c r="C1262" s="508"/>
    </row>
    <row r="1263" spans="1:3" x14ac:dyDescent="0.25">
      <c r="A1263" s="515"/>
      <c r="B1263" s="491"/>
      <c r="C1263" s="508"/>
    </row>
    <row r="1264" spans="1:3" x14ac:dyDescent="0.25">
      <c r="A1264" s="515"/>
      <c r="B1264" s="491"/>
      <c r="C1264" s="508"/>
    </row>
    <row r="1265" spans="1:3" x14ac:dyDescent="0.25">
      <c r="A1265" s="515"/>
      <c r="B1265" s="491"/>
      <c r="C1265" s="508"/>
    </row>
    <row r="1266" spans="1:3" x14ac:dyDescent="0.25">
      <c r="A1266" s="515"/>
      <c r="B1266" s="491"/>
      <c r="C1266" s="508"/>
    </row>
    <row r="1267" spans="1:3" x14ac:dyDescent="0.25">
      <c r="A1267" s="515"/>
      <c r="B1267" s="491"/>
      <c r="C1267" s="508"/>
    </row>
    <row r="1268" spans="1:3" x14ac:dyDescent="0.25">
      <c r="A1268" s="515"/>
      <c r="B1268" s="491"/>
      <c r="C1268" s="508"/>
    </row>
    <row r="1269" spans="1:3" x14ac:dyDescent="0.25">
      <c r="A1269" s="515"/>
      <c r="B1269" s="491"/>
      <c r="C1269" s="508"/>
    </row>
    <row r="1270" spans="1:3" x14ac:dyDescent="0.25">
      <c r="A1270" s="515"/>
      <c r="B1270" s="491"/>
      <c r="C1270" s="508"/>
    </row>
    <row r="1271" spans="1:3" x14ac:dyDescent="0.25">
      <c r="A1271" s="515"/>
      <c r="B1271" s="491"/>
      <c r="C1271" s="508"/>
    </row>
    <row r="1272" spans="1:3" x14ac:dyDescent="0.25">
      <c r="A1272" s="515"/>
      <c r="B1272" s="491"/>
      <c r="C1272" s="508"/>
    </row>
    <row r="1273" spans="1:3" x14ac:dyDescent="0.25">
      <c r="A1273" s="515"/>
      <c r="B1273" s="491"/>
      <c r="C1273" s="508"/>
    </row>
    <row r="1274" spans="1:3" x14ac:dyDescent="0.25">
      <c r="A1274" s="515"/>
      <c r="B1274" s="491"/>
      <c r="C1274" s="508"/>
    </row>
    <row r="1275" spans="1:3" x14ac:dyDescent="0.25">
      <c r="A1275" s="515"/>
      <c r="B1275" s="491"/>
      <c r="C1275" s="508"/>
    </row>
    <row r="1276" spans="1:3" x14ac:dyDescent="0.25">
      <c r="A1276" s="515"/>
      <c r="B1276" s="491"/>
      <c r="C1276" s="508"/>
    </row>
    <row r="1277" spans="1:3" x14ac:dyDescent="0.25">
      <c r="A1277" s="515"/>
      <c r="B1277" s="491"/>
      <c r="C1277" s="508"/>
    </row>
    <row r="1278" spans="1:3" x14ac:dyDescent="0.25">
      <c r="A1278" s="515"/>
      <c r="B1278" s="491"/>
      <c r="C1278" s="508"/>
    </row>
    <row r="1279" spans="1:3" x14ac:dyDescent="0.25">
      <c r="A1279" s="515"/>
      <c r="B1279" s="491"/>
      <c r="C1279" s="508"/>
    </row>
    <row r="1280" spans="1:3" x14ac:dyDescent="0.25">
      <c r="A1280" s="515"/>
      <c r="B1280" s="491"/>
      <c r="C1280" s="508"/>
    </row>
    <row r="1281" spans="1:3" x14ac:dyDescent="0.25">
      <c r="A1281" s="515"/>
      <c r="B1281" s="491"/>
      <c r="C1281" s="508"/>
    </row>
    <row r="1282" spans="1:3" x14ac:dyDescent="0.25">
      <c r="A1282" s="515"/>
      <c r="B1282" s="491"/>
      <c r="C1282" s="508"/>
    </row>
    <row r="1283" spans="1:3" x14ac:dyDescent="0.25">
      <c r="A1283" s="515"/>
      <c r="B1283" s="491"/>
      <c r="C1283" s="508"/>
    </row>
    <row r="1284" spans="1:3" x14ac:dyDescent="0.25">
      <c r="A1284" s="515"/>
      <c r="B1284" s="491"/>
      <c r="C1284" s="508"/>
    </row>
    <row r="1285" spans="1:3" x14ac:dyDescent="0.25">
      <c r="A1285" s="515"/>
      <c r="B1285" s="491"/>
      <c r="C1285" s="508"/>
    </row>
    <row r="1286" spans="1:3" x14ac:dyDescent="0.25">
      <c r="A1286" s="515"/>
      <c r="B1286" s="491"/>
      <c r="C1286" s="508"/>
    </row>
    <row r="1287" spans="1:3" x14ac:dyDescent="0.25">
      <c r="A1287" s="515"/>
      <c r="B1287" s="491"/>
      <c r="C1287" s="508"/>
    </row>
    <row r="1288" spans="1:3" x14ac:dyDescent="0.25">
      <c r="A1288" s="515"/>
      <c r="B1288" s="491"/>
      <c r="C1288" s="508"/>
    </row>
    <row r="1289" spans="1:3" x14ac:dyDescent="0.25">
      <c r="A1289" s="515"/>
      <c r="B1289" s="491"/>
      <c r="C1289" s="508"/>
    </row>
    <row r="1290" spans="1:3" x14ac:dyDescent="0.25">
      <c r="A1290" s="515"/>
      <c r="B1290" s="491"/>
      <c r="C1290" s="508"/>
    </row>
    <row r="1291" spans="1:3" x14ac:dyDescent="0.25">
      <c r="A1291" s="515"/>
      <c r="B1291" s="491"/>
      <c r="C1291" s="508"/>
    </row>
    <row r="1292" spans="1:3" x14ac:dyDescent="0.25">
      <c r="A1292" s="515"/>
      <c r="B1292" s="491"/>
      <c r="C1292" s="508"/>
    </row>
    <row r="1293" spans="1:3" x14ac:dyDescent="0.25">
      <c r="A1293" s="515"/>
      <c r="B1293" s="491"/>
      <c r="C1293" s="508"/>
    </row>
    <row r="1294" spans="1:3" x14ac:dyDescent="0.25">
      <c r="A1294" s="515"/>
      <c r="B1294" s="491"/>
      <c r="C1294" s="508"/>
    </row>
    <row r="1295" spans="1:3" x14ac:dyDescent="0.25">
      <c r="A1295" s="515"/>
      <c r="B1295" s="491"/>
      <c r="C1295" s="508"/>
    </row>
    <row r="1296" spans="1:3" x14ac:dyDescent="0.25">
      <c r="A1296" s="515"/>
      <c r="B1296" s="491"/>
      <c r="C1296" s="508"/>
    </row>
    <row r="1297" spans="1:3" x14ac:dyDescent="0.25">
      <c r="A1297" s="515"/>
      <c r="B1297" s="491"/>
      <c r="C1297" s="508"/>
    </row>
    <row r="1298" spans="1:3" x14ac:dyDescent="0.25">
      <c r="A1298" s="515"/>
      <c r="B1298" s="491"/>
      <c r="C1298" s="508"/>
    </row>
    <row r="1299" spans="1:3" x14ac:dyDescent="0.25">
      <c r="A1299" s="515"/>
      <c r="B1299" s="491"/>
      <c r="C1299" s="508"/>
    </row>
    <row r="1300" spans="1:3" x14ac:dyDescent="0.25">
      <c r="A1300" s="515"/>
      <c r="B1300" s="491"/>
      <c r="C1300" s="508"/>
    </row>
    <row r="1301" spans="1:3" x14ac:dyDescent="0.25">
      <c r="A1301" s="515"/>
      <c r="B1301" s="491"/>
      <c r="C1301" s="508"/>
    </row>
    <row r="1302" spans="1:3" x14ac:dyDescent="0.25">
      <c r="A1302" s="515"/>
      <c r="B1302" s="491"/>
      <c r="C1302" s="508"/>
    </row>
    <row r="1303" spans="1:3" x14ac:dyDescent="0.25">
      <c r="A1303" s="515"/>
      <c r="B1303" s="491"/>
      <c r="C1303" s="508"/>
    </row>
    <row r="1304" spans="1:3" x14ac:dyDescent="0.25">
      <c r="A1304" s="515"/>
      <c r="B1304" s="491"/>
      <c r="C1304" s="508"/>
    </row>
    <row r="1305" spans="1:3" x14ac:dyDescent="0.25">
      <c r="A1305" s="515"/>
      <c r="B1305" s="491"/>
      <c r="C1305" s="508"/>
    </row>
    <row r="1306" spans="1:3" x14ac:dyDescent="0.25">
      <c r="A1306" s="515"/>
      <c r="B1306" s="491"/>
      <c r="C1306" s="508"/>
    </row>
    <row r="1307" spans="1:3" x14ac:dyDescent="0.25">
      <c r="A1307" s="515"/>
      <c r="B1307" s="491"/>
      <c r="C1307" s="508"/>
    </row>
    <row r="1308" spans="1:3" x14ac:dyDescent="0.25">
      <c r="A1308" s="515"/>
      <c r="B1308" s="491"/>
      <c r="C1308" s="508"/>
    </row>
    <row r="1309" spans="1:3" x14ac:dyDescent="0.25">
      <c r="A1309" s="515"/>
      <c r="B1309" s="491"/>
      <c r="C1309" s="508"/>
    </row>
    <row r="1310" spans="1:3" x14ac:dyDescent="0.25">
      <c r="A1310" s="515"/>
      <c r="B1310" s="491"/>
      <c r="C1310" s="508"/>
    </row>
    <row r="1311" spans="1:3" x14ac:dyDescent="0.25">
      <c r="A1311" s="515"/>
      <c r="B1311" s="491"/>
      <c r="C1311" s="508"/>
    </row>
    <row r="1312" spans="1:3" x14ac:dyDescent="0.25">
      <c r="A1312" s="515"/>
      <c r="B1312" s="491"/>
      <c r="C1312" s="508"/>
    </row>
    <row r="1313" spans="1:3" x14ac:dyDescent="0.25">
      <c r="A1313" s="515"/>
      <c r="B1313" s="491"/>
      <c r="C1313" s="508"/>
    </row>
    <row r="1314" spans="1:3" x14ac:dyDescent="0.25">
      <c r="A1314" s="515"/>
      <c r="B1314" s="491"/>
      <c r="C1314" s="508"/>
    </row>
    <row r="1315" spans="1:3" x14ac:dyDescent="0.25">
      <c r="A1315" s="515"/>
      <c r="B1315" s="491"/>
      <c r="C1315" s="508"/>
    </row>
    <row r="1316" spans="1:3" x14ac:dyDescent="0.25">
      <c r="A1316" s="515"/>
      <c r="B1316" s="491"/>
      <c r="C1316" s="508"/>
    </row>
    <row r="1317" spans="1:3" x14ac:dyDescent="0.25">
      <c r="A1317" s="515"/>
      <c r="B1317" s="491"/>
      <c r="C1317" s="508"/>
    </row>
    <row r="1318" spans="1:3" x14ac:dyDescent="0.25">
      <c r="A1318" s="515"/>
      <c r="B1318" s="491"/>
      <c r="C1318" s="508"/>
    </row>
    <row r="1319" spans="1:3" x14ac:dyDescent="0.25">
      <c r="A1319" s="515"/>
      <c r="B1319" s="491"/>
      <c r="C1319" s="508"/>
    </row>
    <row r="1320" spans="1:3" x14ac:dyDescent="0.25">
      <c r="A1320" s="515"/>
      <c r="B1320" s="491"/>
      <c r="C1320" s="508"/>
    </row>
    <row r="1321" spans="1:3" x14ac:dyDescent="0.25">
      <c r="A1321" s="515"/>
      <c r="B1321" s="491"/>
      <c r="C1321" s="508"/>
    </row>
    <row r="1322" spans="1:3" x14ac:dyDescent="0.25">
      <c r="A1322" s="515"/>
      <c r="B1322" s="491"/>
      <c r="C1322" s="508"/>
    </row>
    <row r="1323" spans="1:3" x14ac:dyDescent="0.25">
      <c r="A1323" s="515"/>
      <c r="B1323" s="491"/>
      <c r="C1323" s="508"/>
    </row>
    <row r="1324" spans="1:3" x14ac:dyDescent="0.25">
      <c r="A1324" s="515"/>
      <c r="B1324" s="491"/>
      <c r="C1324" s="508"/>
    </row>
    <row r="1325" spans="1:3" x14ac:dyDescent="0.25">
      <c r="A1325" s="515"/>
      <c r="B1325" s="491"/>
      <c r="C1325" s="508"/>
    </row>
    <row r="1326" spans="1:3" x14ac:dyDescent="0.25">
      <c r="A1326" s="515"/>
      <c r="B1326" s="491"/>
      <c r="C1326" s="508"/>
    </row>
    <row r="1327" spans="1:3" x14ac:dyDescent="0.25">
      <c r="A1327" s="515"/>
      <c r="B1327" s="491"/>
      <c r="C1327" s="508"/>
    </row>
    <row r="1328" spans="1:3" x14ac:dyDescent="0.25">
      <c r="A1328" s="515"/>
      <c r="B1328" s="491"/>
      <c r="C1328" s="508"/>
    </row>
    <row r="1329" spans="1:3" x14ac:dyDescent="0.25">
      <c r="A1329" s="515"/>
      <c r="B1329" s="491"/>
      <c r="C1329" s="508"/>
    </row>
    <row r="1330" spans="1:3" x14ac:dyDescent="0.25">
      <c r="A1330" s="515"/>
      <c r="B1330" s="491"/>
      <c r="C1330" s="508"/>
    </row>
    <row r="1331" spans="1:3" x14ac:dyDescent="0.25">
      <c r="A1331" s="515"/>
      <c r="B1331" s="491"/>
      <c r="C1331" s="508"/>
    </row>
    <row r="1332" spans="1:3" x14ac:dyDescent="0.25">
      <c r="A1332" s="515"/>
      <c r="B1332" s="491"/>
      <c r="C1332" s="508"/>
    </row>
    <row r="1333" spans="1:3" x14ac:dyDescent="0.25">
      <c r="A1333" s="515"/>
      <c r="B1333" s="491"/>
      <c r="C1333" s="508"/>
    </row>
    <row r="1334" spans="1:3" x14ac:dyDescent="0.25">
      <c r="A1334" s="515"/>
      <c r="B1334" s="491"/>
      <c r="C1334" s="508"/>
    </row>
    <row r="1335" spans="1:3" x14ac:dyDescent="0.25">
      <c r="A1335" s="515"/>
      <c r="B1335" s="491"/>
      <c r="C1335" s="508"/>
    </row>
    <row r="1336" spans="1:3" x14ac:dyDescent="0.25">
      <c r="A1336" s="515"/>
      <c r="B1336" s="491"/>
      <c r="C1336" s="508"/>
    </row>
    <row r="1337" spans="1:3" x14ac:dyDescent="0.25">
      <c r="A1337" s="515"/>
      <c r="B1337" s="491"/>
      <c r="C1337" s="508"/>
    </row>
    <row r="1338" spans="1:3" x14ac:dyDescent="0.25">
      <c r="A1338" s="515"/>
      <c r="B1338" s="491"/>
      <c r="C1338" s="508"/>
    </row>
    <row r="1339" spans="1:3" x14ac:dyDescent="0.25">
      <c r="A1339" s="515"/>
      <c r="B1339" s="491"/>
      <c r="C1339" s="508"/>
    </row>
    <row r="1340" spans="1:3" x14ac:dyDescent="0.25">
      <c r="A1340" s="515"/>
      <c r="B1340" s="491"/>
      <c r="C1340" s="508"/>
    </row>
    <row r="1341" spans="1:3" x14ac:dyDescent="0.25">
      <c r="A1341" s="515"/>
      <c r="B1341" s="491"/>
      <c r="C1341" s="508"/>
    </row>
    <row r="1342" spans="1:3" x14ac:dyDescent="0.25">
      <c r="A1342" s="515"/>
      <c r="B1342" s="491"/>
      <c r="C1342" s="508"/>
    </row>
    <row r="1343" spans="1:3" x14ac:dyDescent="0.25">
      <c r="A1343" s="515"/>
      <c r="B1343" s="491"/>
      <c r="C1343" s="508"/>
    </row>
    <row r="1344" spans="1:3" x14ac:dyDescent="0.25">
      <c r="A1344" s="515"/>
      <c r="B1344" s="491"/>
      <c r="C1344" s="508"/>
    </row>
    <row r="1345" spans="1:3" x14ac:dyDescent="0.25">
      <c r="A1345" s="515"/>
      <c r="B1345" s="491"/>
      <c r="C1345" s="508"/>
    </row>
    <row r="1346" spans="1:3" x14ac:dyDescent="0.25">
      <c r="A1346" s="515"/>
      <c r="B1346" s="491"/>
      <c r="C1346" s="508"/>
    </row>
    <row r="1347" spans="1:3" x14ac:dyDescent="0.25">
      <c r="A1347" s="515"/>
      <c r="B1347" s="491"/>
      <c r="C1347" s="508"/>
    </row>
    <row r="1348" spans="1:3" x14ac:dyDescent="0.25">
      <c r="A1348" s="515"/>
      <c r="B1348" s="491"/>
      <c r="C1348" s="508"/>
    </row>
    <row r="1349" spans="1:3" x14ac:dyDescent="0.25">
      <c r="A1349" s="515"/>
      <c r="B1349" s="491"/>
      <c r="C1349" s="508"/>
    </row>
    <row r="1350" spans="1:3" x14ac:dyDescent="0.25">
      <c r="A1350" s="515"/>
      <c r="B1350" s="491"/>
      <c r="C1350" s="508"/>
    </row>
    <row r="1351" spans="1:3" x14ac:dyDescent="0.25">
      <c r="A1351" s="515"/>
      <c r="B1351" s="491"/>
      <c r="C1351" s="508"/>
    </row>
    <row r="1352" spans="1:3" x14ac:dyDescent="0.25">
      <c r="A1352" s="515"/>
      <c r="B1352" s="491"/>
      <c r="C1352" s="508"/>
    </row>
    <row r="1353" spans="1:3" x14ac:dyDescent="0.25">
      <c r="A1353" s="515"/>
      <c r="B1353" s="491"/>
      <c r="C1353" s="508"/>
    </row>
    <row r="1354" spans="1:3" x14ac:dyDescent="0.25">
      <c r="A1354" s="515"/>
      <c r="B1354" s="491"/>
      <c r="C1354" s="508"/>
    </row>
    <row r="1355" spans="1:3" x14ac:dyDescent="0.25">
      <c r="A1355" s="515"/>
      <c r="B1355" s="491"/>
      <c r="C1355" s="508"/>
    </row>
    <row r="1356" spans="1:3" x14ac:dyDescent="0.25">
      <c r="A1356" s="515"/>
      <c r="B1356" s="491"/>
      <c r="C1356" s="508"/>
    </row>
    <row r="1357" spans="1:3" x14ac:dyDescent="0.25">
      <c r="A1357" s="515"/>
      <c r="B1357" s="491"/>
      <c r="C1357" s="508"/>
    </row>
    <row r="1358" spans="1:3" x14ac:dyDescent="0.25">
      <c r="A1358" s="515"/>
      <c r="B1358" s="491"/>
      <c r="C1358" s="508"/>
    </row>
    <row r="1359" spans="1:3" x14ac:dyDescent="0.25">
      <c r="A1359" s="515"/>
      <c r="B1359" s="491"/>
      <c r="C1359" s="508"/>
    </row>
    <row r="1360" spans="1:3" x14ac:dyDescent="0.25">
      <c r="A1360" s="515"/>
      <c r="B1360" s="491"/>
      <c r="C1360" s="508"/>
    </row>
    <row r="1361" spans="1:3" x14ac:dyDescent="0.25">
      <c r="A1361" s="515"/>
      <c r="B1361" s="491"/>
      <c r="C1361" s="508"/>
    </row>
    <row r="1362" spans="1:3" x14ac:dyDescent="0.25">
      <c r="A1362" s="515"/>
      <c r="B1362" s="491"/>
      <c r="C1362" s="508"/>
    </row>
    <row r="1363" spans="1:3" x14ac:dyDescent="0.25">
      <c r="A1363" s="515"/>
      <c r="B1363" s="491"/>
      <c r="C1363" s="508"/>
    </row>
    <row r="1364" spans="1:3" x14ac:dyDescent="0.25">
      <c r="A1364" s="515"/>
      <c r="B1364" s="491"/>
      <c r="C1364" s="508"/>
    </row>
    <row r="1365" spans="1:3" x14ac:dyDescent="0.25">
      <c r="A1365" s="515"/>
      <c r="B1365" s="491"/>
      <c r="C1365" s="508"/>
    </row>
    <row r="1366" spans="1:3" x14ac:dyDescent="0.25">
      <c r="A1366" s="515"/>
      <c r="B1366" s="491"/>
      <c r="C1366" s="508"/>
    </row>
    <row r="1367" spans="1:3" x14ac:dyDescent="0.25">
      <c r="A1367" s="515"/>
      <c r="B1367" s="491"/>
      <c r="C1367" s="508"/>
    </row>
    <row r="1368" spans="1:3" x14ac:dyDescent="0.25">
      <c r="A1368" s="515"/>
      <c r="B1368" s="491"/>
      <c r="C1368" s="508"/>
    </row>
    <row r="1369" spans="1:3" x14ac:dyDescent="0.25">
      <c r="A1369" s="515"/>
      <c r="B1369" s="491"/>
      <c r="C1369" s="508"/>
    </row>
    <row r="1370" spans="1:3" x14ac:dyDescent="0.25">
      <c r="A1370" s="515"/>
      <c r="B1370" s="491"/>
      <c r="C1370" s="508"/>
    </row>
    <row r="1371" spans="1:3" x14ac:dyDescent="0.25">
      <c r="A1371" s="515"/>
      <c r="B1371" s="491"/>
      <c r="C1371" s="508"/>
    </row>
    <row r="1372" spans="1:3" x14ac:dyDescent="0.25">
      <c r="A1372" s="515"/>
      <c r="B1372" s="491"/>
      <c r="C1372" s="508"/>
    </row>
    <row r="1373" spans="1:3" x14ac:dyDescent="0.25">
      <c r="A1373" s="515"/>
      <c r="B1373" s="491"/>
      <c r="C1373" s="508"/>
    </row>
    <row r="1374" spans="1:3" x14ac:dyDescent="0.25">
      <c r="A1374" s="515"/>
      <c r="B1374" s="491"/>
      <c r="C1374" s="508"/>
    </row>
    <row r="1375" spans="1:3" x14ac:dyDescent="0.25">
      <c r="A1375" s="515"/>
      <c r="B1375" s="491"/>
      <c r="C1375" s="508"/>
    </row>
    <row r="1376" spans="1:3" x14ac:dyDescent="0.25">
      <c r="A1376" s="515"/>
      <c r="B1376" s="491"/>
      <c r="C1376" s="508"/>
    </row>
    <row r="1377" spans="1:3" x14ac:dyDescent="0.25">
      <c r="A1377" s="515"/>
      <c r="B1377" s="491"/>
      <c r="C1377" s="508"/>
    </row>
    <row r="1378" spans="1:3" x14ac:dyDescent="0.25">
      <c r="A1378" s="515"/>
      <c r="B1378" s="491"/>
      <c r="C1378" s="508"/>
    </row>
    <row r="1379" spans="1:3" x14ac:dyDescent="0.25">
      <c r="A1379" s="515"/>
      <c r="B1379" s="491"/>
      <c r="C1379" s="508"/>
    </row>
    <row r="1380" spans="1:3" x14ac:dyDescent="0.25">
      <c r="A1380" s="515"/>
      <c r="B1380" s="491"/>
      <c r="C1380" s="508"/>
    </row>
    <row r="1381" spans="1:3" x14ac:dyDescent="0.25">
      <c r="A1381" s="515"/>
      <c r="B1381" s="491"/>
      <c r="C1381" s="508"/>
    </row>
    <row r="1382" spans="1:3" x14ac:dyDescent="0.25">
      <c r="A1382" s="515"/>
      <c r="B1382" s="491"/>
      <c r="C1382" s="508"/>
    </row>
    <row r="1383" spans="1:3" x14ac:dyDescent="0.25">
      <c r="A1383" s="515"/>
      <c r="B1383" s="491"/>
      <c r="C1383" s="508"/>
    </row>
    <row r="1384" spans="1:3" x14ac:dyDescent="0.25">
      <c r="A1384" s="515"/>
      <c r="B1384" s="491"/>
      <c r="C1384" s="508"/>
    </row>
    <row r="1385" spans="1:3" x14ac:dyDescent="0.25">
      <c r="A1385" s="515"/>
      <c r="B1385" s="491"/>
      <c r="C1385" s="508"/>
    </row>
    <row r="1386" spans="1:3" x14ac:dyDescent="0.25">
      <c r="A1386" s="515"/>
      <c r="B1386" s="491"/>
      <c r="C1386" s="508"/>
    </row>
    <row r="1387" spans="1:3" x14ac:dyDescent="0.25">
      <c r="A1387" s="515"/>
      <c r="B1387" s="491"/>
      <c r="C1387" s="508"/>
    </row>
    <row r="1388" spans="1:3" x14ac:dyDescent="0.25">
      <c r="A1388" s="515"/>
      <c r="B1388" s="491"/>
      <c r="C1388" s="508"/>
    </row>
    <row r="1389" spans="1:3" x14ac:dyDescent="0.25">
      <c r="A1389" s="515"/>
      <c r="B1389" s="491"/>
      <c r="C1389" s="508"/>
    </row>
    <row r="1390" spans="1:3" x14ac:dyDescent="0.25">
      <c r="A1390" s="515"/>
      <c r="B1390" s="491"/>
      <c r="C1390" s="508"/>
    </row>
    <row r="1391" spans="1:3" x14ac:dyDescent="0.25">
      <c r="A1391" s="515"/>
      <c r="B1391" s="491"/>
      <c r="C1391" s="508"/>
    </row>
    <row r="1392" spans="1:3" x14ac:dyDescent="0.25">
      <c r="A1392" s="515"/>
      <c r="B1392" s="491"/>
      <c r="C1392" s="508"/>
    </row>
    <row r="1393" spans="1:3" x14ac:dyDescent="0.25">
      <c r="A1393" s="515"/>
      <c r="B1393" s="491"/>
      <c r="C1393" s="508"/>
    </row>
    <row r="1394" spans="1:3" x14ac:dyDescent="0.25">
      <c r="A1394" s="515"/>
      <c r="B1394" s="491"/>
      <c r="C1394" s="508"/>
    </row>
    <row r="1395" spans="1:3" x14ac:dyDescent="0.25">
      <c r="A1395" s="515"/>
      <c r="B1395" s="491"/>
      <c r="C1395" s="508"/>
    </row>
    <row r="1396" spans="1:3" x14ac:dyDescent="0.25">
      <c r="A1396" s="515"/>
      <c r="B1396" s="491"/>
      <c r="C1396" s="508"/>
    </row>
    <row r="1397" spans="1:3" x14ac:dyDescent="0.25">
      <c r="A1397" s="515"/>
      <c r="B1397" s="491"/>
      <c r="C1397" s="508"/>
    </row>
    <row r="1398" spans="1:3" x14ac:dyDescent="0.25">
      <c r="A1398" s="515"/>
      <c r="B1398" s="491"/>
      <c r="C1398" s="508"/>
    </row>
    <row r="1399" spans="1:3" x14ac:dyDescent="0.25">
      <c r="A1399" s="515"/>
      <c r="B1399" s="491"/>
      <c r="C1399" s="508"/>
    </row>
    <row r="1400" spans="1:3" x14ac:dyDescent="0.25">
      <c r="A1400" s="515"/>
      <c r="B1400" s="491"/>
      <c r="C1400" s="508"/>
    </row>
    <row r="1401" spans="1:3" x14ac:dyDescent="0.25">
      <c r="A1401" s="515"/>
      <c r="B1401" s="491"/>
      <c r="C1401" s="508"/>
    </row>
    <row r="1402" spans="1:3" x14ac:dyDescent="0.25">
      <c r="A1402" s="515"/>
      <c r="B1402" s="491"/>
      <c r="C1402" s="508"/>
    </row>
    <row r="1403" spans="1:3" x14ac:dyDescent="0.25">
      <c r="A1403" s="515"/>
      <c r="B1403" s="491"/>
      <c r="C1403" s="508"/>
    </row>
    <row r="1404" spans="1:3" x14ac:dyDescent="0.25">
      <c r="A1404" s="515"/>
      <c r="B1404" s="491"/>
      <c r="C1404" s="508"/>
    </row>
    <row r="1405" spans="1:3" x14ac:dyDescent="0.25">
      <c r="A1405" s="515"/>
      <c r="B1405" s="491"/>
      <c r="C1405" s="508"/>
    </row>
    <row r="1406" spans="1:3" x14ac:dyDescent="0.25">
      <c r="A1406" s="515"/>
      <c r="B1406" s="491"/>
      <c r="C1406" s="508"/>
    </row>
    <row r="1407" spans="1:3" x14ac:dyDescent="0.25">
      <c r="A1407" s="515"/>
      <c r="B1407" s="491"/>
      <c r="C1407" s="508"/>
    </row>
    <row r="1408" spans="1:3" x14ac:dyDescent="0.25">
      <c r="A1408" s="515"/>
      <c r="B1408" s="491"/>
      <c r="C1408" s="508"/>
    </row>
    <row r="1409" spans="1:3" x14ac:dyDescent="0.25">
      <c r="A1409" s="515"/>
      <c r="B1409" s="491"/>
      <c r="C1409" s="508"/>
    </row>
    <row r="1410" spans="1:3" x14ac:dyDescent="0.25">
      <c r="A1410" s="515"/>
      <c r="B1410" s="491"/>
      <c r="C1410" s="508"/>
    </row>
    <row r="1411" spans="1:3" x14ac:dyDescent="0.25">
      <c r="A1411" s="515"/>
      <c r="B1411" s="491"/>
      <c r="C1411" s="508"/>
    </row>
    <row r="1412" spans="1:3" x14ac:dyDescent="0.25">
      <c r="A1412" s="515"/>
      <c r="B1412" s="491"/>
      <c r="C1412" s="508"/>
    </row>
    <row r="1413" spans="1:3" x14ac:dyDescent="0.25">
      <c r="A1413" s="515"/>
      <c r="B1413" s="491"/>
      <c r="C1413" s="508"/>
    </row>
    <row r="1414" spans="1:3" x14ac:dyDescent="0.25">
      <c r="A1414" s="515"/>
      <c r="B1414" s="491"/>
      <c r="C1414" s="508"/>
    </row>
    <row r="1415" spans="1:3" x14ac:dyDescent="0.25">
      <c r="A1415" s="515"/>
      <c r="B1415" s="491"/>
      <c r="C1415" s="508"/>
    </row>
    <row r="1416" spans="1:3" x14ac:dyDescent="0.25">
      <c r="A1416" s="515"/>
      <c r="B1416" s="491"/>
      <c r="C1416" s="508"/>
    </row>
    <row r="1417" spans="1:3" x14ac:dyDescent="0.25">
      <c r="A1417" s="515"/>
      <c r="B1417" s="491"/>
      <c r="C1417" s="508"/>
    </row>
    <row r="1418" spans="1:3" x14ac:dyDescent="0.25">
      <c r="A1418" s="515"/>
      <c r="B1418" s="491"/>
      <c r="C1418" s="508"/>
    </row>
    <row r="1419" spans="1:3" x14ac:dyDescent="0.25">
      <c r="A1419" s="515"/>
      <c r="B1419" s="491"/>
      <c r="C1419" s="508"/>
    </row>
    <row r="1420" spans="1:3" x14ac:dyDescent="0.25">
      <c r="A1420" s="515"/>
      <c r="B1420" s="491"/>
      <c r="C1420" s="508"/>
    </row>
    <row r="1421" spans="1:3" x14ac:dyDescent="0.25">
      <c r="A1421" s="515"/>
      <c r="B1421" s="491"/>
      <c r="C1421" s="508"/>
    </row>
    <row r="1422" spans="1:3" x14ac:dyDescent="0.25">
      <c r="A1422" s="515"/>
      <c r="B1422" s="491"/>
      <c r="C1422" s="508"/>
    </row>
    <row r="1423" spans="1:3" x14ac:dyDescent="0.25">
      <c r="A1423" s="515"/>
      <c r="B1423" s="491"/>
      <c r="C1423" s="508"/>
    </row>
    <row r="1424" spans="1:3" x14ac:dyDescent="0.25">
      <c r="A1424" s="515"/>
      <c r="B1424" s="491"/>
      <c r="C1424" s="508"/>
    </row>
    <row r="1425" spans="1:3" x14ac:dyDescent="0.25">
      <c r="A1425" s="515"/>
      <c r="B1425" s="491"/>
      <c r="C1425" s="508"/>
    </row>
    <row r="1426" spans="1:3" x14ac:dyDescent="0.25">
      <c r="A1426" s="515"/>
      <c r="B1426" s="491"/>
      <c r="C1426" s="508"/>
    </row>
    <row r="1427" spans="1:3" x14ac:dyDescent="0.25">
      <c r="A1427" s="515"/>
      <c r="B1427" s="491"/>
      <c r="C1427" s="508"/>
    </row>
    <row r="1428" spans="1:3" x14ac:dyDescent="0.25">
      <c r="A1428" s="515"/>
      <c r="B1428" s="491"/>
      <c r="C1428" s="508"/>
    </row>
    <row r="1429" spans="1:3" x14ac:dyDescent="0.25">
      <c r="A1429" s="515"/>
      <c r="B1429" s="491"/>
      <c r="C1429" s="508"/>
    </row>
    <row r="1430" spans="1:3" x14ac:dyDescent="0.25">
      <c r="A1430" s="515"/>
      <c r="B1430" s="491"/>
      <c r="C1430" s="508"/>
    </row>
    <row r="1431" spans="1:3" x14ac:dyDescent="0.25">
      <c r="A1431" s="515"/>
      <c r="B1431" s="491"/>
      <c r="C1431" s="508"/>
    </row>
    <row r="1432" spans="1:3" x14ac:dyDescent="0.25">
      <c r="A1432" s="515"/>
      <c r="B1432" s="491"/>
      <c r="C1432" s="508"/>
    </row>
    <row r="1433" spans="1:3" x14ac:dyDescent="0.25">
      <c r="A1433" s="515"/>
      <c r="B1433" s="491"/>
      <c r="C1433" s="508"/>
    </row>
    <row r="1434" spans="1:3" x14ac:dyDescent="0.25">
      <c r="A1434" s="515"/>
      <c r="B1434" s="491"/>
      <c r="C1434" s="508"/>
    </row>
    <row r="1435" spans="1:3" x14ac:dyDescent="0.25">
      <c r="A1435" s="515"/>
      <c r="B1435" s="491"/>
      <c r="C1435" s="508"/>
    </row>
    <row r="1436" spans="1:3" x14ac:dyDescent="0.25">
      <c r="A1436" s="515"/>
      <c r="B1436" s="491"/>
      <c r="C1436" s="508"/>
    </row>
    <row r="1437" spans="1:3" x14ac:dyDescent="0.25">
      <c r="A1437" s="515"/>
      <c r="B1437" s="491"/>
      <c r="C1437" s="508"/>
    </row>
    <row r="1438" spans="1:3" x14ac:dyDescent="0.25">
      <c r="A1438" s="515"/>
      <c r="B1438" s="491"/>
      <c r="C1438" s="508"/>
    </row>
    <row r="1439" spans="1:3" x14ac:dyDescent="0.25">
      <c r="A1439" s="515"/>
      <c r="B1439" s="491"/>
      <c r="C1439" s="508"/>
    </row>
    <row r="1440" spans="1:3" x14ac:dyDescent="0.25">
      <c r="A1440" s="515"/>
      <c r="B1440" s="491"/>
      <c r="C1440" s="508"/>
    </row>
    <row r="1441" spans="1:3" x14ac:dyDescent="0.25">
      <c r="A1441" s="515"/>
      <c r="B1441" s="491"/>
      <c r="C1441" s="508"/>
    </row>
    <row r="1442" spans="1:3" x14ac:dyDescent="0.25">
      <c r="A1442" s="515"/>
      <c r="B1442" s="491"/>
      <c r="C1442" s="508"/>
    </row>
    <row r="1443" spans="1:3" x14ac:dyDescent="0.25">
      <c r="A1443" s="515"/>
      <c r="B1443" s="491"/>
      <c r="C1443" s="508"/>
    </row>
    <row r="1444" spans="1:3" x14ac:dyDescent="0.25">
      <c r="A1444" s="515"/>
      <c r="B1444" s="491"/>
      <c r="C1444" s="508"/>
    </row>
    <row r="1445" spans="1:3" x14ac:dyDescent="0.25">
      <c r="A1445" s="515"/>
      <c r="B1445" s="491"/>
      <c r="C1445" s="508"/>
    </row>
    <row r="1446" spans="1:3" x14ac:dyDescent="0.25">
      <c r="A1446" s="515"/>
      <c r="B1446" s="491"/>
      <c r="C1446" s="508"/>
    </row>
    <row r="1447" spans="1:3" x14ac:dyDescent="0.25">
      <c r="A1447" s="515"/>
      <c r="B1447" s="491"/>
      <c r="C1447" s="508"/>
    </row>
    <row r="1448" spans="1:3" x14ac:dyDescent="0.25">
      <c r="A1448" s="515"/>
      <c r="B1448" s="491"/>
      <c r="C1448" s="508"/>
    </row>
    <row r="1449" spans="1:3" x14ac:dyDescent="0.25">
      <c r="A1449" s="515"/>
      <c r="B1449" s="491"/>
      <c r="C1449" s="508"/>
    </row>
    <row r="1450" spans="1:3" x14ac:dyDescent="0.25">
      <c r="A1450" s="515"/>
      <c r="B1450" s="491"/>
      <c r="C1450" s="508"/>
    </row>
    <row r="1451" spans="1:3" x14ac:dyDescent="0.25">
      <c r="A1451" s="515"/>
      <c r="B1451" s="491"/>
      <c r="C1451" s="508"/>
    </row>
    <row r="1452" spans="1:3" x14ac:dyDescent="0.25">
      <c r="A1452" s="515"/>
      <c r="B1452" s="491"/>
      <c r="C1452" s="508"/>
    </row>
    <row r="1453" spans="1:3" x14ac:dyDescent="0.25">
      <c r="A1453" s="515"/>
      <c r="B1453" s="491"/>
      <c r="C1453" s="508"/>
    </row>
    <row r="1454" spans="1:3" x14ac:dyDescent="0.25">
      <c r="A1454" s="515"/>
      <c r="B1454" s="491"/>
      <c r="C1454" s="508"/>
    </row>
    <row r="1455" spans="1:3" x14ac:dyDescent="0.25">
      <c r="A1455" s="515"/>
      <c r="B1455" s="491"/>
      <c r="C1455" s="508"/>
    </row>
    <row r="1456" spans="1:3" x14ac:dyDescent="0.25">
      <c r="A1456" s="515"/>
      <c r="B1456" s="491"/>
      <c r="C1456" s="508"/>
    </row>
    <row r="1457" spans="1:3" x14ac:dyDescent="0.25">
      <c r="A1457" s="515"/>
      <c r="B1457" s="491"/>
      <c r="C1457" s="508"/>
    </row>
    <row r="1458" spans="1:3" x14ac:dyDescent="0.25">
      <c r="A1458" s="515"/>
      <c r="B1458" s="491"/>
      <c r="C1458" s="508"/>
    </row>
    <row r="1459" spans="1:3" x14ac:dyDescent="0.25">
      <c r="A1459" s="515"/>
      <c r="B1459" s="491"/>
      <c r="C1459" s="508"/>
    </row>
    <row r="1460" spans="1:3" x14ac:dyDescent="0.25">
      <c r="A1460" s="515"/>
      <c r="B1460" s="491"/>
      <c r="C1460" s="508"/>
    </row>
    <row r="1461" spans="1:3" x14ac:dyDescent="0.25">
      <c r="A1461" s="515"/>
      <c r="B1461" s="491"/>
      <c r="C1461" s="508"/>
    </row>
    <row r="1462" spans="1:3" x14ac:dyDescent="0.25">
      <c r="A1462" s="515"/>
      <c r="B1462" s="491"/>
      <c r="C1462" s="508"/>
    </row>
    <row r="1463" spans="1:3" x14ac:dyDescent="0.25">
      <c r="A1463" s="515"/>
      <c r="B1463" s="491"/>
      <c r="C1463" s="508"/>
    </row>
    <row r="1464" spans="1:3" x14ac:dyDescent="0.25">
      <c r="A1464" s="515"/>
      <c r="B1464" s="491"/>
      <c r="C1464" s="508"/>
    </row>
    <row r="1465" spans="1:3" x14ac:dyDescent="0.25">
      <c r="A1465" s="515"/>
      <c r="B1465" s="491"/>
      <c r="C1465" s="508"/>
    </row>
    <row r="1466" spans="1:3" x14ac:dyDescent="0.25">
      <c r="A1466" s="515"/>
      <c r="B1466" s="491"/>
      <c r="C1466" s="508"/>
    </row>
    <row r="1467" spans="1:3" x14ac:dyDescent="0.25">
      <c r="A1467" s="515"/>
      <c r="B1467" s="491"/>
      <c r="C1467" s="508"/>
    </row>
    <row r="1468" spans="1:3" x14ac:dyDescent="0.25">
      <c r="A1468" s="515"/>
      <c r="B1468" s="491"/>
      <c r="C1468" s="508"/>
    </row>
    <row r="1469" spans="1:3" x14ac:dyDescent="0.25">
      <c r="A1469" s="515"/>
      <c r="B1469" s="491"/>
      <c r="C1469" s="508"/>
    </row>
    <row r="1470" spans="1:3" x14ac:dyDescent="0.25">
      <c r="A1470" s="515"/>
      <c r="B1470" s="491"/>
      <c r="C1470" s="508"/>
    </row>
    <row r="1471" spans="1:3" x14ac:dyDescent="0.25">
      <c r="A1471" s="515"/>
      <c r="B1471" s="491"/>
      <c r="C1471" s="508"/>
    </row>
    <row r="1472" spans="1:3" x14ac:dyDescent="0.25">
      <c r="A1472" s="515"/>
      <c r="B1472" s="491"/>
      <c r="C1472" s="508"/>
    </row>
    <row r="1473" spans="1:3" x14ac:dyDescent="0.25">
      <c r="A1473" s="515"/>
      <c r="B1473" s="491"/>
      <c r="C1473" s="508"/>
    </row>
    <row r="1474" spans="1:3" x14ac:dyDescent="0.25">
      <c r="A1474" s="515"/>
      <c r="B1474" s="491"/>
      <c r="C1474" s="508"/>
    </row>
    <row r="1475" spans="1:3" x14ac:dyDescent="0.25">
      <c r="A1475" s="515"/>
      <c r="B1475" s="491"/>
      <c r="C1475" s="508"/>
    </row>
    <row r="1476" spans="1:3" x14ac:dyDescent="0.25">
      <c r="A1476" s="515"/>
      <c r="B1476" s="491"/>
      <c r="C1476" s="508"/>
    </row>
    <row r="1477" spans="1:3" x14ac:dyDescent="0.25">
      <c r="A1477" s="515"/>
      <c r="B1477" s="491"/>
      <c r="C1477" s="508"/>
    </row>
    <row r="1478" spans="1:3" x14ac:dyDescent="0.25">
      <c r="A1478" s="515"/>
      <c r="B1478" s="491"/>
      <c r="C1478" s="508"/>
    </row>
    <row r="1479" spans="1:3" x14ac:dyDescent="0.25">
      <c r="A1479" s="515"/>
      <c r="B1479" s="491"/>
      <c r="C1479" s="508"/>
    </row>
    <row r="1480" spans="1:3" x14ac:dyDescent="0.25">
      <c r="A1480" s="515"/>
      <c r="B1480" s="491"/>
      <c r="C1480" s="508"/>
    </row>
    <row r="1481" spans="1:3" x14ac:dyDescent="0.25">
      <c r="A1481" s="515"/>
      <c r="B1481" s="491"/>
      <c r="C1481" s="508"/>
    </row>
    <row r="1482" spans="1:3" x14ac:dyDescent="0.25">
      <c r="A1482" s="515"/>
      <c r="B1482" s="491"/>
      <c r="C1482" s="508"/>
    </row>
    <row r="1483" spans="1:3" x14ac:dyDescent="0.25">
      <c r="A1483" s="515"/>
      <c r="B1483" s="491"/>
      <c r="C1483" s="508"/>
    </row>
    <row r="1484" spans="1:3" x14ac:dyDescent="0.25">
      <c r="A1484" s="515"/>
      <c r="B1484" s="491"/>
      <c r="C1484" s="508"/>
    </row>
    <row r="1485" spans="1:3" x14ac:dyDescent="0.25">
      <c r="A1485" s="515"/>
      <c r="B1485" s="491"/>
      <c r="C1485" s="508"/>
    </row>
    <row r="1486" spans="1:3" x14ac:dyDescent="0.25">
      <c r="A1486" s="515"/>
      <c r="B1486" s="491"/>
      <c r="C1486" s="508"/>
    </row>
    <row r="1487" spans="1:3" x14ac:dyDescent="0.25">
      <c r="A1487" s="515"/>
      <c r="B1487" s="491"/>
      <c r="C1487" s="508"/>
    </row>
    <row r="1488" spans="1:3" x14ac:dyDescent="0.25">
      <c r="A1488" s="515"/>
      <c r="B1488" s="491"/>
      <c r="C1488" s="508"/>
    </row>
    <row r="1489" spans="1:3" x14ac:dyDescent="0.25">
      <c r="A1489" s="515"/>
      <c r="B1489" s="491"/>
      <c r="C1489" s="508"/>
    </row>
    <row r="1490" spans="1:3" x14ac:dyDescent="0.25">
      <c r="A1490" s="515"/>
      <c r="B1490" s="491"/>
      <c r="C1490" s="508"/>
    </row>
    <row r="1491" spans="1:3" x14ac:dyDescent="0.25">
      <c r="A1491" s="515"/>
      <c r="B1491" s="491"/>
      <c r="C1491" s="508"/>
    </row>
    <row r="1492" spans="1:3" x14ac:dyDescent="0.25">
      <c r="A1492" s="515"/>
      <c r="B1492" s="491"/>
      <c r="C1492" s="508"/>
    </row>
    <row r="1493" spans="1:3" x14ac:dyDescent="0.25">
      <c r="A1493" s="515"/>
      <c r="B1493" s="491"/>
      <c r="C1493" s="508"/>
    </row>
    <row r="1494" spans="1:3" x14ac:dyDescent="0.25">
      <c r="A1494" s="515"/>
      <c r="B1494" s="491"/>
      <c r="C1494" s="508"/>
    </row>
    <row r="1495" spans="1:3" x14ac:dyDescent="0.25">
      <c r="A1495" s="515"/>
      <c r="B1495" s="491"/>
      <c r="C1495" s="508"/>
    </row>
    <row r="1496" spans="1:3" x14ac:dyDescent="0.25">
      <c r="A1496" s="515"/>
      <c r="B1496" s="491"/>
      <c r="C1496" s="508"/>
    </row>
    <row r="1497" spans="1:3" x14ac:dyDescent="0.25">
      <c r="A1497" s="515"/>
      <c r="B1497" s="491"/>
      <c r="C1497" s="508"/>
    </row>
    <row r="1498" spans="1:3" x14ac:dyDescent="0.25">
      <c r="A1498" s="515"/>
      <c r="B1498" s="491"/>
      <c r="C1498" s="508"/>
    </row>
    <row r="1499" spans="1:3" x14ac:dyDescent="0.25">
      <c r="A1499" s="515"/>
      <c r="B1499" s="491"/>
      <c r="C1499" s="508"/>
    </row>
    <row r="1500" spans="1:3" x14ac:dyDescent="0.25">
      <c r="A1500" s="515"/>
      <c r="B1500" s="491"/>
      <c r="C1500" s="508"/>
    </row>
    <row r="1501" spans="1:3" x14ac:dyDescent="0.25">
      <c r="A1501" s="515"/>
      <c r="B1501" s="491"/>
      <c r="C1501" s="508"/>
    </row>
    <row r="1502" spans="1:3" x14ac:dyDescent="0.25">
      <c r="A1502" s="515"/>
      <c r="B1502" s="491"/>
      <c r="C1502" s="508"/>
    </row>
    <row r="1503" spans="1:3" x14ac:dyDescent="0.25">
      <c r="A1503" s="515"/>
      <c r="B1503" s="491"/>
      <c r="C1503" s="508"/>
    </row>
    <row r="1504" spans="1:3" x14ac:dyDescent="0.25">
      <c r="A1504" s="515"/>
      <c r="B1504" s="491"/>
      <c r="C1504" s="508"/>
    </row>
    <row r="1505" spans="1:3" x14ac:dyDescent="0.25">
      <c r="A1505" s="515"/>
      <c r="B1505" s="491"/>
      <c r="C1505" s="508"/>
    </row>
    <row r="1506" spans="1:3" x14ac:dyDescent="0.25">
      <c r="A1506" s="515"/>
      <c r="B1506" s="491"/>
      <c r="C1506" s="508"/>
    </row>
    <row r="1507" spans="1:3" x14ac:dyDescent="0.25">
      <c r="A1507" s="515"/>
      <c r="B1507" s="491"/>
      <c r="C1507" s="508"/>
    </row>
    <row r="1508" spans="1:3" x14ac:dyDescent="0.25">
      <c r="A1508" s="515"/>
      <c r="B1508" s="491"/>
      <c r="C1508" s="508"/>
    </row>
    <row r="1509" spans="1:3" x14ac:dyDescent="0.25">
      <c r="A1509" s="515"/>
      <c r="B1509" s="491"/>
      <c r="C1509" s="508"/>
    </row>
    <row r="1510" spans="1:3" x14ac:dyDescent="0.25">
      <c r="A1510" s="515"/>
      <c r="B1510" s="491"/>
      <c r="C1510" s="508"/>
    </row>
    <row r="1511" spans="1:3" x14ac:dyDescent="0.25">
      <c r="A1511" s="515"/>
      <c r="B1511" s="491"/>
      <c r="C1511" s="508"/>
    </row>
    <row r="1512" spans="1:3" x14ac:dyDescent="0.25">
      <c r="A1512" s="515"/>
      <c r="B1512" s="491"/>
      <c r="C1512" s="508"/>
    </row>
    <row r="1513" spans="1:3" x14ac:dyDescent="0.25">
      <c r="A1513" s="515"/>
      <c r="B1513" s="491"/>
      <c r="C1513" s="508"/>
    </row>
    <row r="1514" spans="1:3" x14ac:dyDescent="0.25">
      <c r="A1514" s="515"/>
      <c r="B1514" s="491"/>
      <c r="C1514" s="508"/>
    </row>
    <row r="1515" spans="1:3" x14ac:dyDescent="0.25">
      <c r="A1515" s="515"/>
      <c r="B1515" s="491"/>
      <c r="C1515" s="508"/>
    </row>
  </sheetData>
  <mergeCells count="56">
    <mergeCell ref="B162:C162"/>
    <mergeCell ref="A157:B157"/>
    <mergeCell ref="A158:C158"/>
    <mergeCell ref="B159:C159"/>
    <mergeCell ref="B160:C160"/>
    <mergeCell ref="B161:C161"/>
    <mergeCell ref="B149:C149"/>
    <mergeCell ref="B150:C150"/>
    <mergeCell ref="B151:C151"/>
    <mergeCell ref="B152:C152"/>
    <mergeCell ref="B153:C153"/>
    <mergeCell ref="B144:C144"/>
    <mergeCell ref="B145:C145"/>
    <mergeCell ref="B146:C146"/>
    <mergeCell ref="B147:C147"/>
    <mergeCell ref="B148:C148"/>
    <mergeCell ref="B133:C133"/>
    <mergeCell ref="B134:C134"/>
    <mergeCell ref="B135:C135"/>
    <mergeCell ref="B136:C136"/>
    <mergeCell ref="B143:C143"/>
    <mergeCell ref="A140:B140"/>
    <mergeCell ref="A141:C141"/>
    <mergeCell ref="B142:C142"/>
    <mergeCell ref="A128:C128"/>
    <mergeCell ref="B130:C130"/>
    <mergeCell ref="B129:C129"/>
    <mergeCell ref="B131:C131"/>
    <mergeCell ref="B132:C132"/>
    <mergeCell ref="A3:C3"/>
    <mergeCell ref="A2:B2"/>
    <mergeCell ref="B118:B123"/>
    <mergeCell ref="A124:A127"/>
    <mergeCell ref="A4:A22"/>
    <mergeCell ref="B124:B127"/>
    <mergeCell ref="B58:B63"/>
    <mergeCell ref="A23:A49"/>
    <mergeCell ref="A55:B55"/>
    <mergeCell ref="A56:C56"/>
    <mergeCell ref="A57:A106"/>
    <mergeCell ref="A113:A123"/>
    <mergeCell ref="B64:B66"/>
    <mergeCell ref="B4:B8"/>
    <mergeCell ref="B9:B13"/>
    <mergeCell ref="B14:B18"/>
    <mergeCell ref="B75:B82"/>
    <mergeCell ref="B83:B94"/>
    <mergeCell ref="B95:B106"/>
    <mergeCell ref="B113:B117"/>
    <mergeCell ref="B19:B22"/>
    <mergeCell ref="B23:B34"/>
    <mergeCell ref="B35:B39"/>
    <mergeCell ref="B40:B49"/>
    <mergeCell ref="B67:B74"/>
    <mergeCell ref="A111:B111"/>
    <mergeCell ref="A112:C112"/>
  </mergeCells>
  <pageMargins left="0.62992125984251968" right="0.23622047244094491" top="0.15748031496062992" bottom="0.15748031496062992"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32328-E734-4708-B540-1C9595EFF4B3}">
  <dimension ref="A1:AJ55"/>
  <sheetViews>
    <sheetView showGridLines="0" zoomScaleNormal="100" workbookViewId="0">
      <selection activeCell="U30" sqref="U30:W30"/>
    </sheetView>
  </sheetViews>
  <sheetFormatPr baseColWidth="10" defaultRowHeight="15" x14ac:dyDescent="0.25"/>
  <cols>
    <col min="1" max="2" width="2.7109375" customWidth="1"/>
    <col min="3" max="4" width="2.5703125" customWidth="1"/>
    <col min="5" max="5" width="1.42578125" customWidth="1"/>
    <col min="6" max="12" width="2.5703125" customWidth="1"/>
    <col min="13" max="14" width="2.7109375" customWidth="1"/>
    <col min="15" max="18" width="2.5703125" customWidth="1"/>
    <col min="19" max="19" width="3.28515625" customWidth="1"/>
    <col min="20" max="22" width="2.5703125" customWidth="1"/>
    <col min="23" max="23" width="1.42578125" customWidth="1"/>
    <col min="24" max="24" width="2.5703125" customWidth="1"/>
    <col min="25" max="26" width="2.7109375" customWidth="1"/>
    <col min="27" max="28" width="2.5703125" customWidth="1"/>
    <col min="29" max="29" width="3.5703125" customWidth="1"/>
    <col min="30" max="30" width="3.85546875" customWidth="1"/>
    <col min="31" max="31" width="2.7109375" customWidth="1"/>
    <col min="32" max="32" width="2.5703125" customWidth="1"/>
    <col min="33" max="34" width="2.7109375" customWidth="1"/>
    <col min="35" max="35" width="4.85546875" customWidth="1"/>
    <col min="36" max="36" width="2.42578125" customWidth="1"/>
  </cols>
  <sheetData>
    <row r="1" spans="1:36" ht="86.1" customHeight="1" x14ac:dyDescent="0.25">
      <c r="L1" s="7"/>
      <c r="M1" s="7"/>
      <c r="N1" s="7"/>
      <c r="O1" s="7"/>
      <c r="P1" s="7"/>
      <c r="Q1" s="7"/>
      <c r="R1" s="7"/>
      <c r="S1" s="7"/>
      <c r="T1" s="7"/>
    </row>
    <row r="2" spans="1:36" ht="51.95" customHeight="1" x14ac:dyDescent="0.25">
      <c r="A2" s="802" t="s">
        <v>51</v>
      </c>
      <c r="B2" s="802"/>
      <c r="C2" s="802"/>
      <c r="D2" s="802"/>
      <c r="E2" s="802"/>
      <c r="F2" s="802"/>
      <c r="G2" s="802"/>
      <c r="H2" s="802"/>
      <c r="I2" s="802"/>
      <c r="J2" s="802"/>
      <c r="K2" s="802"/>
      <c r="L2" s="802"/>
      <c r="M2" s="802"/>
      <c r="N2" s="802"/>
      <c r="O2" s="802"/>
      <c r="P2" s="802"/>
      <c r="Q2" s="802"/>
      <c r="R2" s="802"/>
      <c r="S2" s="802" t="s">
        <v>52</v>
      </c>
      <c r="T2" s="802"/>
      <c r="U2" s="802"/>
      <c r="V2" s="802"/>
      <c r="W2" s="802"/>
      <c r="X2" s="802"/>
      <c r="Y2" s="802"/>
      <c r="Z2" s="802"/>
      <c r="AA2" s="802"/>
      <c r="AB2" s="802"/>
      <c r="AC2" s="802"/>
      <c r="AD2" s="802"/>
      <c r="AE2" s="802"/>
      <c r="AF2" s="802"/>
      <c r="AG2" s="802"/>
      <c r="AH2" s="802"/>
      <c r="AI2" s="802"/>
      <c r="AJ2" s="802"/>
    </row>
    <row r="3" spans="1:36" ht="21" customHeight="1" x14ac:dyDescent="0.25">
      <c r="A3" s="798" t="s">
        <v>414</v>
      </c>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row>
    <row r="4" spans="1:36" s="12" customFormat="1" ht="15" customHeight="1" x14ac:dyDescent="0.2">
      <c r="A4" s="841" t="s">
        <v>22</v>
      </c>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231" t="s">
        <v>23</v>
      </c>
      <c r="AB4" s="230"/>
      <c r="AC4" s="230"/>
      <c r="AD4" s="842">
        <f ca="1">TODAY()</f>
        <v>44932</v>
      </c>
      <c r="AE4" s="842"/>
      <c r="AF4" s="842"/>
      <c r="AG4" s="842"/>
      <c r="AH4" s="842"/>
      <c r="AI4" s="842"/>
      <c r="AJ4" s="842"/>
    </row>
    <row r="5" spans="1:36" ht="21" customHeight="1" x14ac:dyDescent="0.25">
      <c r="A5" s="843" t="s">
        <v>456</v>
      </c>
      <c r="B5" s="843"/>
      <c r="C5" s="843"/>
      <c r="D5" s="843"/>
      <c r="E5" s="843"/>
      <c r="F5" s="843"/>
      <c r="G5" s="843"/>
      <c r="H5" s="843"/>
      <c r="I5" s="843"/>
      <c r="J5" s="843"/>
      <c r="K5" s="843"/>
      <c r="L5" s="843"/>
      <c r="M5" s="843"/>
      <c r="N5" s="843"/>
      <c r="O5" s="843"/>
      <c r="P5" s="843"/>
      <c r="Q5" s="843"/>
      <c r="R5" s="843"/>
      <c r="S5" s="843"/>
      <c r="T5" s="843"/>
      <c r="U5" s="843"/>
      <c r="V5" s="843"/>
      <c r="W5" s="843"/>
      <c r="X5" s="843"/>
      <c r="Y5" s="843"/>
      <c r="Z5" s="843"/>
      <c r="AA5" s="843"/>
      <c r="AB5" s="843"/>
      <c r="AC5" s="843"/>
      <c r="AD5" s="843"/>
      <c r="AE5" s="843"/>
      <c r="AF5" s="843"/>
      <c r="AG5" s="843"/>
      <c r="AH5" s="843"/>
      <c r="AI5" s="843"/>
      <c r="AJ5" s="843"/>
    </row>
    <row r="6" spans="1:36" ht="15" customHeight="1" x14ac:dyDescent="0.25">
      <c r="A6" s="835" t="s">
        <v>1064</v>
      </c>
      <c r="B6" s="836"/>
      <c r="C6" s="836"/>
      <c r="D6" s="836"/>
      <c r="E6" s="836"/>
      <c r="F6" s="836"/>
      <c r="G6" s="836"/>
      <c r="H6" s="836"/>
      <c r="I6" s="836"/>
      <c r="J6" s="836"/>
      <c r="K6" s="836"/>
      <c r="L6" s="836"/>
      <c r="M6" s="836"/>
      <c r="N6" s="836"/>
      <c r="O6" s="836"/>
      <c r="P6" s="836"/>
      <c r="Q6" s="836"/>
      <c r="R6" s="836"/>
      <c r="S6" s="836"/>
      <c r="T6" s="836"/>
      <c r="U6" s="836"/>
      <c r="V6" s="836"/>
      <c r="W6" s="836"/>
      <c r="X6" s="836"/>
      <c r="Y6" s="836"/>
      <c r="Z6" s="836"/>
      <c r="AA6" s="836"/>
      <c r="AB6" s="836"/>
      <c r="AC6" s="836"/>
      <c r="AD6" s="836"/>
      <c r="AE6" s="836"/>
      <c r="AF6" s="836"/>
      <c r="AG6" s="836"/>
      <c r="AH6" s="836"/>
      <c r="AI6" s="836"/>
      <c r="AJ6" s="837"/>
    </row>
    <row r="7" spans="1:36" ht="15" customHeight="1" x14ac:dyDescent="0.25">
      <c r="A7" s="838"/>
      <c r="B7" s="839"/>
      <c r="C7" s="839"/>
      <c r="D7" s="839"/>
      <c r="E7" s="839"/>
      <c r="F7" s="839"/>
      <c r="G7" s="839"/>
      <c r="H7" s="839"/>
      <c r="I7" s="839"/>
      <c r="J7" s="839"/>
      <c r="K7" s="839"/>
      <c r="L7" s="839"/>
      <c r="M7" s="839"/>
      <c r="N7" s="839"/>
      <c r="O7" s="839"/>
      <c r="P7" s="839"/>
      <c r="Q7" s="839"/>
      <c r="R7" s="839"/>
      <c r="S7" s="839"/>
      <c r="T7" s="839"/>
      <c r="U7" s="839"/>
      <c r="V7" s="839"/>
      <c r="W7" s="839"/>
      <c r="X7" s="839"/>
      <c r="Y7" s="839"/>
      <c r="Z7" s="839"/>
      <c r="AA7" s="839"/>
      <c r="AB7" s="839"/>
      <c r="AC7" s="839"/>
      <c r="AD7" s="839"/>
      <c r="AE7" s="839"/>
      <c r="AF7" s="839"/>
      <c r="AG7" s="839"/>
      <c r="AH7" s="839"/>
      <c r="AI7" s="839"/>
      <c r="AJ7" s="840"/>
    </row>
    <row r="8" spans="1:36" ht="15" customHeight="1" x14ac:dyDescent="0.25">
      <c r="A8" s="838"/>
      <c r="B8" s="839"/>
      <c r="C8" s="839"/>
      <c r="D8" s="839"/>
      <c r="E8" s="839"/>
      <c r="F8" s="839"/>
      <c r="G8" s="839"/>
      <c r="H8" s="839"/>
      <c r="I8" s="839"/>
      <c r="J8" s="839"/>
      <c r="K8" s="839"/>
      <c r="L8" s="839"/>
      <c r="M8" s="839"/>
      <c r="N8" s="839"/>
      <c r="O8" s="839"/>
      <c r="P8" s="839"/>
      <c r="Q8" s="839"/>
      <c r="R8" s="839"/>
      <c r="S8" s="839"/>
      <c r="T8" s="839"/>
      <c r="U8" s="839"/>
      <c r="V8" s="839"/>
      <c r="W8" s="839"/>
      <c r="X8" s="839"/>
      <c r="Y8" s="839"/>
      <c r="Z8" s="839"/>
      <c r="AA8" s="839"/>
      <c r="AB8" s="839"/>
      <c r="AC8" s="839"/>
      <c r="AD8" s="839"/>
      <c r="AE8" s="839"/>
      <c r="AF8" s="839"/>
      <c r="AG8" s="839"/>
      <c r="AH8" s="839"/>
      <c r="AI8" s="839"/>
      <c r="AJ8" s="840"/>
    </row>
    <row r="9" spans="1:36" ht="15" customHeight="1" x14ac:dyDescent="0.25">
      <c r="A9" s="838"/>
      <c r="B9" s="839"/>
      <c r="C9" s="839"/>
      <c r="D9" s="839"/>
      <c r="E9" s="839"/>
      <c r="F9" s="839"/>
      <c r="G9" s="839"/>
      <c r="H9" s="839"/>
      <c r="I9" s="839"/>
      <c r="J9" s="839"/>
      <c r="K9" s="839"/>
      <c r="L9" s="839"/>
      <c r="M9" s="839"/>
      <c r="N9" s="839"/>
      <c r="O9" s="839"/>
      <c r="P9" s="839"/>
      <c r="Q9" s="839"/>
      <c r="R9" s="839"/>
      <c r="S9" s="839"/>
      <c r="T9" s="839"/>
      <c r="U9" s="839"/>
      <c r="V9" s="839"/>
      <c r="W9" s="839"/>
      <c r="X9" s="839"/>
      <c r="Y9" s="839"/>
      <c r="Z9" s="839"/>
      <c r="AA9" s="839"/>
      <c r="AB9" s="839"/>
      <c r="AC9" s="839"/>
      <c r="AD9" s="839"/>
      <c r="AE9" s="839"/>
      <c r="AF9" s="839"/>
      <c r="AG9" s="839"/>
      <c r="AH9" s="839"/>
      <c r="AI9" s="839"/>
      <c r="AJ9" s="840"/>
    </row>
    <row r="10" spans="1:36" ht="15" customHeight="1" x14ac:dyDescent="0.25">
      <c r="A10" s="838"/>
      <c r="B10" s="839"/>
      <c r="C10" s="839"/>
      <c r="D10" s="839"/>
      <c r="E10" s="839"/>
      <c r="F10" s="839"/>
      <c r="G10" s="839"/>
      <c r="H10" s="839"/>
      <c r="I10" s="839"/>
      <c r="J10" s="839"/>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40"/>
    </row>
    <row r="11" spans="1:36" ht="15" customHeight="1" x14ac:dyDescent="0.25">
      <c r="A11" s="838"/>
      <c r="B11" s="839"/>
      <c r="C11" s="839"/>
      <c r="D11" s="839"/>
      <c r="E11" s="839"/>
      <c r="F11" s="839"/>
      <c r="G11" s="839"/>
      <c r="H11" s="839"/>
      <c r="I11" s="839"/>
      <c r="J11" s="839"/>
      <c r="K11" s="839"/>
      <c r="L11" s="839"/>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40"/>
    </row>
    <row r="12" spans="1:36" ht="15" customHeight="1" x14ac:dyDescent="0.25">
      <c r="A12" s="838"/>
      <c r="B12" s="839"/>
      <c r="C12" s="839"/>
      <c r="D12" s="839"/>
      <c r="E12" s="839"/>
      <c r="F12" s="839"/>
      <c r="G12" s="839"/>
      <c r="H12" s="839"/>
      <c r="I12" s="839"/>
      <c r="J12" s="839"/>
      <c r="K12" s="839"/>
      <c r="L12" s="839"/>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40"/>
    </row>
    <row r="13" spans="1:36" ht="15" customHeight="1" x14ac:dyDescent="0.25">
      <c r="A13" s="838"/>
      <c r="B13" s="839"/>
      <c r="C13" s="839"/>
      <c r="D13" s="839"/>
      <c r="E13" s="839"/>
      <c r="F13" s="839"/>
      <c r="G13" s="839"/>
      <c r="H13" s="839"/>
      <c r="I13" s="839"/>
      <c r="J13" s="839"/>
      <c r="K13" s="839"/>
      <c r="L13" s="839"/>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40"/>
    </row>
    <row r="14" spans="1:36" ht="15" customHeight="1" x14ac:dyDescent="0.25">
      <c r="A14" s="838"/>
      <c r="B14" s="839"/>
      <c r="C14" s="839"/>
      <c r="D14" s="839"/>
      <c r="E14" s="839"/>
      <c r="F14" s="839"/>
      <c r="G14" s="839"/>
      <c r="H14" s="839"/>
      <c r="I14" s="839"/>
      <c r="J14" s="839"/>
      <c r="K14" s="839"/>
      <c r="L14" s="839"/>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40"/>
    </row>
    <row r="15" spans="1:36" ht="15" customHeight="1" x14ac:dyDescent="0.25">
      <c r="A15" s="838"/>
      <c r="B15" s="839"/>
      <c r="C15" s="839"/>
      <c r="D15" s="839"/>
      <c r="E15" s="839"/>
      <c r="F15" s="839"/>
      <c r="G15" s="839"/>
      <c r="H15" s="839"/>
      <c r="I15" s="839"/>
      <c r="J15" s="839"/>
      <c r="K15" s="839"/>
      <c r="L15" s="839"/>
      <c r="M15" s="839"/>
      <c r="N15" s="839"/>
      <c r="O15" s="839"/>
      <c r="P15" s="839"/>
      <c r="Q15" s="839"/>
      <c r="R15" s="839"/>
      <c r="S15" s="839"/>
      <c r="T15" s="839"/>
      <c r="U15" s="839"/>
      <c r="V15" s="839"/>
      <c r="W15" s="839"/>
      <c r="X15" s="839"/>
      <c r="Y15" s="839"/>
      <c r="Z15" s="839"/>
      <c r="AA15" s="839"/>
      <c r="AB15" s="839"/>
      <c r="AC15" s="839"/>
      <c r="AD15" s="839"/>
      <c r="AE15" s="839"/>
      <c r="AF15" s="839"/>
      <c r="AG15" s="839"/>
      <c r="AH15" s="839"/>
      <c r="AI15" s="839"/>
      <c r="AJ15" s="840"/>
    </row>
    <row r="16" spans="1:36" ht="15" customHeight="1" x14ac:dyDescent="0.25">
      <c r="A16" s="838"/>
      <c r="B16" s="839"/>
      <c r="C16" s="839"/>
      <c r="D16" s="839"/>
      <c r="E16" s="839"/>
      <c r="F16" s="839"/>
      <c r="G16" s="839"/>
      <c r="H16" s="839"/>
      <c r="I16" s="839"/>
      <c r="J16" s="839"/>
      <c r="K16" s="839"/>
      <c r="L16" s="839"/>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40"/>
    </row>
    <row r="17" spans="1:36" ht="15" customHeight="1" x14ac:dyDescent="0.25">
      <c r="A17" s="838"/>
      <c r="B17" s="839"/>
      <c r="C17" s="839"/>
      <c r="D17" s="839"/>
      <c r="E17" s="839"/>
      <c r="F17" s="839"/>
      <c r="G17" s="839"/>
      <c r="H17" s="839"/>
      <c r="I17" s="839"/>
      <c r="J17" s="839"/>
      <c r="K17" s="839"/>
      <c r="L17" s="839"/>
      <c r="M17" s="839"/>
      <c r="N17" s="839"/>
      <c r="O17" s="839"/>
      <c r="P17" s="839"/>
      <c r="Q17" s="839"/>
      <c r="R17" s="839"/>
      <c r="S17" s="839"/>
      <c r="T17" s="839"/>
      <c r="U17" s="839"/>
      <c r="V17" s="839"/>
      <c r="W17" s="839"/>
      <c r="X17" s="839"/>
      <c r="Y17" s="839"/>
      <c r="Z17" s="839"/>
      <c r="AA17" s="839"/>
      <c r="AB17" s="839"/>
      <c r="AC17" s="839"/>
      <c r="AD17" s="839"/>
      <c r="AE17" s="839"/>
      <c r="AF17" s="839"/>
      <c r="AG17" s="839"/>
      <c r="AH17" s="839"/>
      <c r="AI17" s="839"/>
      <c r="AJ17" s="840"/>
    </row>
    <row r="18" spans="1:36" ht="15" customHeight="1" x14ac:dyDescent="0.25">
      <c r="A18" s="838"/>
      <c r="B18" s="839"/>
      <c r="C18" s="839"/>
      <c r="D18" s="839"/>
      <c r="E18" s="839"/>
      <c r="F18" s="839"/>
      <c r="G18" s="839"/>
      <c r="H18" s="839"/>
      <c r="I18" s="839"/>
      <c r="J18" s="839"/>
      <c r="K18" s="839"/>
      <c r="L18" s="839"/>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40"/>
    </row>
    <row r="19" spans="1:36" ht="15" customHeight="1" x14ac:dyDescent="0.25">
      <c r="A19" s="838"/>
      <c r="B19" s="839"/>
      <c r="C19" s="839"/>
      <c r="D19" s="839"/>
      <c r="E19" s="839"/>
      <c r="F19" s="839"/>
      <c r="G19" s="839"/>
      <c r="H19" s="839"/>
      <c r="I19" s="839"/>
      <c r="J19" s="839"/>
      <c r="K19" s="839"/>
      <c r="L19" s="839"/>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40"/>
    </row>
    <row r="20" spans="1:36" ht="15" customHeight="1" x14ac:dyDescent="0.25">
      <c r="A20" s="838"/>
      <c r="B20" s="839"/>
      <c r="C20" s="839"/>
      <c r="D20" s="839"/>
      <c r="E20" s="839"/>
      <c r="F20" s="839"/>
      <c r="G20" s="839"/>
      <c r="H20" s="839"/>
      <c r="I20" s="839"/>
      <c r="J20" s="839"/>
      <c r="K20" s="839"/>
      <c r="L20" s="839"/>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40"/>
    </row>
    <row r="21" spans="1:36" ht="15" customHeight="1" x14ac:dyDescent="0.25">
      <c r="A21" s="838"/>
      <c r="B21" s="839"/>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40"/>
    </row>
    <row r="22" spans="1:36" ht="15" customHeight="1" x14ac:dyDescent="0.25">
      <c r="A22" s="838"/>
      <c r="B22" s="83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40"/>
    </row>
    <row r="23" spans="1:36" ht="15" customHeight="1" x14ac:dyDescent="0.25">
      <c r="A23" s="838"/>
      <c r="B23" s="839"/>
      <c r="C23" s="839"/>
      <c r="D23" s="839"/>
      <c r="E23" s="839"/>
      <c r="F23" s="839"/>
      <c r="G23" s="839"/>
      <c r="H23" s="839"/>
      <c r="I23" s="839"/>
      <c r="J23" s="839"/>
      <c r="K23" s="839"/>
      <c r="L23" s="839"/>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40"/>
    </row>
    <row r="24" spans="1:36" ht="15" customHeight="1" x14ac:dyDescent="0.25">
      <c r="A24" s="838"/>
      <c r="B24" s="839"/>
      <c r="C24" s="839"/>
      <c r="D24" s="839"/>
      <c r="E24" s="839"/>
      <c r="F24" s="839"/>
      <c r="G24" s="839"/>
      <c r="H24" s="839"/>
      <c r="I24" s="839"/>
      <c r="J24" s="839"/>
      <c r="K24" s="839"/>
      <c r="L24" s="839"/>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40"/>
    </row>
    <row r="25" spans="1:36" ht="15" customHeight="1" x14ac:dyDescent="0.25">
      <c r="A25" s="838"/>
      <c r="B25" s="839"/>
      <c r="C25" s="839"/>
      <c r="D25" s="839"/>
      <c r="E25" s="839"/>
      <c r="F25" s="839"/>
      <c r="G25" s="839"/>
      <c r="H25" s="839"/>
      <c r="I25" s="839"/>
      <c r="J25" s="839"/>
      <c r="K25" s="839"/>
      <c r="L25" s="839"/>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40"/>
    </row>
    <row r="26" spans="1:36" ht="15" customHeight="1" x14ac:dyDescent="0.25">
      <c r="A26" s="838"/>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40"/>
    </row>
    <row r="27" spans="1:36" ht="15" customHeight="1" x14ac:dyDescent="0.25">
      <c r="A27" s="838"/>
      <c r="B27" s="839"/>
      <c r="C27" s="839"/>
      <c r="D27" s="839"/>
      <c r="E27" s="839"/>
      <c r="F27" s="839"/>
      <c r="G27" s="839"/>
      <c r="H27" s="839"/>
      <c r="I27" s="839"/>
      <c r="J27" s="839"/>
      <c r="K27" s="839"/>
      <c r="L27" s="839"/>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40"/>
    </row>
    <row r="28" spans="1:36" ht="15" customHeight="1" x14ac:dyDescent="0.25">
      <c r="A28" s="844" t="s">
        <v>457</v>
      </c>
      <c r="B28" s="843"/>
      <c r="C28" s="843"/>
      <c r="D28" s="843"/>
      <c r="E28" s="843"/>
      <c r="F28" s="843"/>
      <c r="G28" s="843"/>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5"/>
    </row>
    <row r="29" spans="1:36" s="15" customFormat="1" ht="29.25" customHeight="1" x14ac:dyDescent="0.2">
      <c r="A29" s="833" t="s">
        <v>416</v>
      </c>
      <c r="B29" s="833"/>
      <c r="C29" s="833" t="s">
        <v>710</v>
      </c>
      <c r="D29" s="833"/>
      <c r="E29" s="833"/>
      <c r="F29" s="833" t="s">
        <v>418</v>
      </c>
      <c r="G29" s="833"/>
      <c r="H29" s="833"/>
      <c r="I29" s="834" t="s">
        <v>459</v>
      </c>
      <c r="J29" s="834"/>
      <c r="K29" s="834"/>
      <c r="L29" s="834"/>
      <c r="M29" s="833" t="s">
        <v>420</v>
      </c>
      <c r="N29" s="833"/>
      <c r="O29" s="833"/>
      <c r="P29" s="833"/>
      <c r="Q29" s="833"/>
      <c r="R29" s="833"/>
      <c r="S29" s="833" t="s">
        <v>416</v>
      </c>
      <c r="T29" s="833"/>
      <c r="U29" s="833" t="s">
        <v>417</v>
      </c>
      <c r="V29" s="833"/>
      <c r="W29" s="833"/>
      <c r="X29" s="833" t="s">
        <v>418</v>
      </c>
      <c r="Y29" s="833"/>
      <c r="Z29" s="833"/>
      <c r="AA29" s="833" t="s">
        <v>406</v>
      </c>
      <c r="AB29" s="833"/>
      <c r="AC29" s="833"/>
      <c r="AD29" s="833"/>
      <c r="AE29" s="833" t="s">
        <v>420</v>
      </c>
      <c r="AF29" s="833"/>
      <c r="AG29" s="833"/>
      <c r="AH29" s="833"/>
      <c r="AI29" s="833"/>
      <c r="AJ29" s="833"/>
    </row>
    <row r="30" spans="1:36" s="15" customFormat="1" ht="12" x14ac:dyDescent="0.2">
      <c r="A30" s="824">
        <v>1</v>
      </c>
      <c r="B30" s="826"/>
      <c r="C30" s="643" t="s">
        <v>421</v>
      </c>
      <c r="D30" s="643"/>
      <c r="E30" s="643"/>
      <c r="F30" s="824" t="s">
        <v>422</v>
      </c>
      <c r="G30" s="825"/>
      <c r="H30" s="826"/>
      <c r="I30" s="824" t="s">
        <v>423</v>
      </c>
      <c r="J30" s="825"/>
      <c r="K30" s="825"/>
      <c r="L30" s="826"/>
      <c r="M30" s="824" t="s">
        <v>424</v>
      </c>
      <c r="N30" s="825"/>
      <c r="O30" s="825"/>
      <c r="P30" s="825"/>
      <c r="Q30" s="825"/>
      <c r="R30" s="826"/>
      <c r="S30" s="643">
        <v>3</v>
      </c>
      <c r="T30" s="643"/>
      <c r="U30" s="643" t="s">
        <v>447</v>
      </c>
      <c r="V30" s="643"/>
      <c r="W30" s="643"/>
      <c r="X30" s="824" t="s">
        <v>451</v>
      </c>
      <c r="Y30" s="825"/>
      <c r="Z30" s="826"/>
      <c r="AA30" s="815" t="s">
        <v>423</v>
      </c>
      <c r="AB30" s="816"/>
      <c r="AC30" s="816"/>
      <c r="AD30" s="817"/>
      <c r="AE30" s="815" t="s">
        <v>424</v>
      </c>
      <c r="AF30" s="816"/>
      <c r="AG30" s="816"/>
      <c r="AH30" s="816"/>
      <c r="AI30" s="816"/>
      <c r="AJ30" s="817"/>
    </row>
    <row r="31" spans="1:36" s="15" customFormat="1" ht="12" x14ac:dyDescent="0.2">
      <c r="A31" s="827"/>
      <c r="B31" s="829"/>
      <c r="C31" s="643" t="s">
        <v>106</v>
      </c>
      <c r="D31" s="643"/>
      <c r="E31" s="643"/>
      <c r="F31" s="827"/>
      <c r="G31" s="828"/>
      <c r="H31" s="829"/>
      <c r="I31" s="827"/>
      <c r="J31" s="828"/>
      <c r="K31" s="828"/>
      <c r="L31" s="829"/>
      <c r="M31" s="827"/>
      <c r="N31" s="828"/>
      <c r="O31" s="828"/>
      <c r="P31" s="828"/>
      <c r="Q31" s="828"/>
      <c r="R31" s="829"/>
      <c r="S31" s="643">
        <v>3</v>
      </c>
      <c r="T31" s="643"/>
      <c r="U31" s="643" t="s">
        <v>448</v>
      </c>
      <c r="V31" s="643"/>
      <c r="W31" s="643"/>
      <c r="X31" s="827"/>
      <c r="Y31" s="828"/>
      <c r="Z31" s="829"/>
      <c r="AA31" s="818"/>
      <c r="AB31" s="819"/>
      <c r="AC31" s="819"/>
      <c r="AD31" s="820"/>
      <c r="AE31" s="818"/>
      <c r="AF31" s="819"/>
      <c r="AG31" s="819"/>
      <c r="AH31" s="819"/>
      <c r="AI31" s="819"/>
      <c r="AJ31" s="820"/>
    </row>
    <row r="32" spans="1:36" s="15" customFormat="1" ht="12" x14ac:dyDescent="0.2">
      <c r="A32" s="830"/>
      <c r="B32" s="832"/>
      <c r="C32" s="643" t="s">
        <v>108</v>
      </c>
      <c r="D32" s="643"/>
      <c r="E32" s="643"/>
      <c r="F32" s="830"/>
      <c r="G32" s="831"/>
      <c r="H32" s="832"/>
      <c r="I32" s="830"/>
      <c r="J32" s="831"/>
      <c r="K32" s="831"/>
      <c r="L32" s="832"/>
      <c r="M32" s="830"/>
      <c r="N32" s="831"/>
      <c r="O32" s="831"/>
      <c r="P32" s="831"/>
      <c r="Q32" s="831"/>
      <c r="R32" s="832"/>
      <c r="S32" s="643">
        <v>3</v>
      </c>
      <c r="T32" s="643"/>
      <c r="U32" s="643" t="s">
        <v>449</v>
      </c>
      <c r="V32" s="643"/>
      <c r="W32" s="643"/>
      <c r="X32" s="827"/>
      <c r="Y32" s="828"/>
      <c r="Z32" s="829"/>
      <c r="AA32" s="818"/>
      <c r="AB32" s="819"/>
      <c r="AC32" s="819"/>
      <c r="AD32" s="820"/>
      <c r="AE32" s="818"/>
      <c r="AF32" s="819"/>
      <c r="AG32" s="819"/>
      <c r="AH32" s="819"/>
      <c r="AI32" s="819"/>
      <c r="AJ32" s="820"/>
    </row>
    <row r="33" spans="1:36" s="15" customFormat="1" ht="12" x14ac:dyDescent="0.2">
      <c r="A33" s="643">
        <v>1</v>
      </c>
      <c r="B33" s="643"/>
      <c r="C33" s="643" t="s">
        <v>109</v>
      </c>
      <c r="D33" s="643"/>
      <c r="E33" s="643"/>
      <c r="F33" s="643" t="s">
        <v>425</v>
      </c>
      <c r="G33" s="643"/>
      <c r="H33" s="643"/>
      <c r="I33" s="643" t="s">
        <v>423</v>
      </c>
      <c r="J33" s="643"/>
      <c r="K33" s="643"/>
      <c r="L33" s="643"/>
      <c r="M33" s="643" t="s">
        <v>424</v>
      </c>
      <c r="N33" s="643"/>
      <c r="O33" s="643"/>
      <c r="P33" s="643"/>
      <c r="Q33" s="643"/>
      <c r="R33" s="643"/>
      <c r="S33" s="643">
        <v>3</v>
      </c>
      <c r="T33" s="643"/>
      <c r="U33" s="643" t="s">
        <v>450</v>
      </c>
      <c r="V33" s="643"/>
      <c r="W33" s="643"/>
      <c r="X33" s="830"/>
      <c r="Y33" s="831"/>
      <c r="Z33" s="832"/>
      <c r="AA33" s="821"/>
      <c r="AB33" s="822"/>
      <c r="AC33" s="822"/>
      <c r="AD33" s="823"/>
      <c r="AE33" s="821"/>
      <c r="AF33" s="822"/>
      <c r="AG33" s="822"/>
      <c r="AH33" s="822"/>
      <c r="AI33" s="822"/>
      <c r="AJ33" s="823"/>
    </row>
    <row r="34" spans="1:36" s="15" customFormat="1" ht="12" x14ac:dyDescent="0.2">
      <c r="A34" s="643">
        <v>1</v>
      </c>
      <c r="B34" s="643"/>
      <c r="C34" s="643" t="s">
        <v>19</v>
      </c>
      <c r="D34" s="643"/>
      <c r="E34" s="643"/>
      <c r="F34" s="643" t="s">
        <v>426</v>
      </c>
      <c r="G34" s="643"/>
      <c r="H34" s="643"/>
      <c r="I34" s="643" t="s">
        <v>423</v>
      </c>
      <c r="J34" s="643"/>
      <c r="K34" s="643"/>
      <c r="L34" s="643"/>
      <c r="M34" s="643" t="s">
        <v>427</v>
      </c>
      <c r="N34" s="643"/>
      <c r="O34" s="643"/>
      <c r="P34" s="643"/>
      <c r="Q34" s="643"/>
      <c r="R34" s="643"/>
      <c r="S34" s="643">
        <v>3</v>
      </c>
      <c r="T34" s="643"/>
      <c r="U34" s="643" t="s">
        <v>447</v>
      </c>
      <c r="V34" s="643"/>
      <c r="W34" s="643"/>
      <c r="X34" s="643" t="s">
        <v>294</v>
      </c>
      <c r="Y34" s="643"/>
      <c r="Z34" s="643"/>
      <c r="AA34" s="643" t="s">
        <v>452</v>
      </c>
      <c r="AB34" s="643"/>
      <c r="AC34" s="643"/>
      <c r="AD34" s="643"/>
      <c r="AE34" s="815" t="s">
        <v>453</v>
      </c>
      <c r="AF34" s="816"/>
      <c r="AG34" s="816"/>
      <c r="AH34" s="816"/>
      <c r="AI34" s="816"/>
      <c r="AJ34" s="817"/>
    </row>
    <row r="35" spans="1:36" s="15" customFormat="1" ht="12" x14ac:dyDescent="0.2">
      <c r="A35" s="643">
        <v>1</v>
      </c>
      <c r="B35" s="643"/>
      <c r="C35" s="643" t="s">
        <v>17</v>
      </c>
      <c r="D35" s="643"/>
      <c r="E35" s="643"/>
      <c r="F35" s="643" t="s">
        <v>419</v>
      </c>
      <c r="G35" s="643"/>
      <c r="H35" s="643"/>
      <c r="I35" s="643" t="s">
        <v>423</v>
      </c>
      <c r="J35" s="643"/>
      <c r="K35" s="643"/>
      <c r="L35" s="643"/>
      <c r="M35" s="643" t="s">
        <v>424</v>
      </c>
      <c r="N35" s="643"/>
      <c r="O35" s="643"/>
      <c r="P35" s="643"/>
      <c r="Q35" s="643"/>
      <c r="R35" s="643"/>
      <c r="S35" s="643">
        <v>3</v>
      </c>
      <c r="T35" s="643"/>
      <c r="U35" s="643" t="s">
        <v>448</v>
      </c>
      <c r="V35" s="643"/>
      <c r="W35" s="643"/>
      <c r="X35" s="643" t="s">
        <v>294</v>
      </c>
      <c r="Y35" s="643"/>
      <c r="Z35" s="643"/>
      <c r="AA35" s="643" t="s">
        <v>452</v>
      </c>
      <c r="AB35" s="643"/>
      <c r="AC35" s="643"/>
      <c r="AD35" s="643"/>
      <c r="AE35" s="818"/>
      <c r="AF35" s="819"/>
      <c r="AG35" s="819"/>
      <c r="AH35" s="819"/>
      <c r="AI35" s="819"/>
      <c r="AJ35" s="820"/>
    </row>
    <row r="36" spans="1:36" s="15" customFormat="1" ht="12" x14ac:dyDescent="0.2">
      <c r="A36" s="824">
        <v>1</v>
      </c>
      <c r="B36" s="826"/>
      <c r="C36" s="643" t="s">
        <v>18</v>
      </c>
      <c r="D36" s="643"/>
      <c r="E36" s="643"/>
      <c r="F36" s="824" t="s">
        <v>431</v>
      </c>
      <c r="G36" s="825"/>
      <c r="H36" s="826"/>
      <c r="I36" s="824" t="s">
        <v>423</v>
      </c>
      <c r="J36" s="825"/>
      <c r="K36" s="825"/>
      <c r="L36" s="826"/>
      <c r="M36" s="824" t="s">
        <v>424</v>
      </c>
      <c r="N36" s="825"/>
      <c r="O36" s="825"/>
      <c r="P36" s="825"/>
      <c r="Q36" s="825"/>
      <c r="R36" s="826"/>
      <c r="S36" s="643">
        <v>3</v>
      </c>
      <c r="T36" s="643"/>
      <c r="U36" s="643" t="s">
        <v>449</v>
      </c>
      <c r="V36" s="643"/>
      <c r="W36" s="643"/>
      <c r="X36" s="643" t="s">
        <v>294</v>
      </c>
      <c r="Y36" s="643"/>
      <c r="Z36" s="643"/>
      <c r="AA36" s="643" t="s">
        <v>452</v>
      </c>
      <c r="AB36" s="643"/>
      <c r="AC36" s="643"/>
      <c r="AD36" s="643"/>
      <c r="AE36" s="818"/>
      <c r="AF36" s="819"/>
      <c r="AG36" s="819"/>
      <c r="AH36" s="819"/>
      <c r="AI36" s="819"/>
      <c r="AJ36" s="820"/>
    </row>
    <row r="37" spans="1:36" s="15" customFormat="1" ht="12" x14ac:dyDescent="0.2">
      <c r="A37" s="827"/>
      <c r="B37" s="829"/>
      <c r="C37" s="643" t="s">
        <v>428</v>
      </c>
      <c r="D37" s="643"/>
      <c r="E37" s="643"/>
      <c r="F37" s="827"/>
      <c r="G37" s="828"/>
      <c r="H37" s="829"/>
      <c r="I37" s="827"/>
      <c r="J37" s="828"/>
      <c r="K37" s="828"/>
      <c r="L37" s="829"/>
      <c r="M37" s="827"/>
      <c r="N37" s="828"/>
      <c r="O37" s="828"/>
      <c r="P37" s="828"/>
      <c r="Q37" s="828"/>
      <c r="R37" s="829"/>
      <c r="S37" s="643">
        <v>3</v>
      </c>
      <c r="T37" s="643"/>
      <c r="U37" s="643" t="s">
        <v>450</v>
      </c>
      <c r="V37" s="643"/>
      <c r="W37" s="643"/>
      <c r="X37" s="643" t="s">
        <v>294</v>
      </c>
      <c r="Y37" s="643"/>
      <c r="Z37" s="643"/>
      <c r="AA37" s="643" t="s">
        <v>452</v>
      </c>
      <c r="AB37" s="643"/>
      <c r="AC37" s="643"/>
      <c r="AD37" s="643"/>
      <c r="AE37" s="821"/>
      <c r="AF37" s="822"/>
      <c r="AG37" s="822"/>
      <c r="AH37" s="822"/>
      <c r="AI37" s="822"/>
      <c r="AJ37" s="823"/>
    </row>
    <row r="38" spans="1:36" s="15" customFormat="1" ht="12" x14ac:dyDescent="0.2">
      <c r="A38" s="827"/>
      <c r="B38" s="829"/>
      <c r="C38" s="643" t="s">
        <v>429</v>
      </c>
      <c r="D38" s="643"/>
      <c r="E38" s="643"/>
      <c r="F38" s="827"/>
      <c r="G38" s="828"/>
      <c r="H38" s="829"/>
      <c r="I38" s="827"/>
      <c r="J38" s="828"/>
      <c r="K38" s="828"/>
      <c r="L38" s="829"/>
      <c r="M38" s="827"/>
      <c r="N38" s="828"/>
      <c r="O38" s="828"/>
      <c r="P38" s="828"/>
      <c r="Q38" s="828"/>
      <c r="R38" s="829"/>
      <c r="S38" s="643"/>
      <c r="T38" s="643"/>
      <c r="U38" s="643"/>
      <c r="V38" s="643"/>
      <c r="W38" s="643"/>
      <c r="X38" s="643"/>
      <c r="Y38" s="643"/>
      <c r="Z38" s="643"/>
      <c r="AA38" s="643"/>
      <c r="AB38" s="643"/>
      <c r="AC38" s="643"/>
      <c r="AD38" s="643"/>
      <c r="AE38" s="643"/>
      <c r="AF38" s="643"/>
      <c r="AG38" s="643"/>
      <c r="AH38" s="643"/>
      <c r="AI38" s="643"/>
      <c r="AJ38" s="643"/>
    </row>
    <row r="39" spans="1:36" s="15" customFormat="1" ht="12" x14ac:dyDescent="0.2">
      <c r="A39" s="830"/>
      <c r="B39" s="832"/>
      <c r="C39" s="643" t="s">
        <v>430</v>
      </c>
      <c r="D39" s="643"/>
      <c r="E39" s="643"/>
      <c r="F39" s="830"/>
      <c r="G39" s="831"/>
      <c r="H39" s="832"/>
      <c r="I39" s="830"/>
      <c r="J39" s="831"/>
      <c r="K39" s="831"/>
      <c r="L39" s="832"/>
      <c r="M39" s="830"/>
      <c r="N39" s="831"/>
      <c r="O39" s="831"/>
      <c r="P39" s="831"/>
      <c r="Q39" s="831"/>
      <c r="R39" s="832"/>
      <c r="S39" s="643"/>
      <c r="T39" s="643"/>
      <c r="U39" s="643"/>
      <c r="V39" s="643"/>
      <c r="W39" s="643"/>
      <c r="X39" s="643"/>
      <c r="Y39" s="643"/>
      <c r="Z39" s="643"/>
      <c r="AA39" s="643"/>
      <c r="AB39" s="643"/>
      <c r="AC39" s="643"/>
      <c r="AD39" s="643"/>
      <c r="AE39" s="643"/>
      <c r="AF39" s="643"/>
      <c r="AG39" s="643"/>
      <c r="AH39" s="643"/>
      <c r="AI39" s="643"/>
      <c r="AJ39" s="643"/>
    </row>
    <row r="40" spans="1:36" s="15" customFormat="1" ht="12" x14ac:dyDescent="0.2">
      <c r="A40" s="643">
        <v>2</v>
      </c>
      <c r="B40" s="643"/>
      <c r="C40" s="643" t="s">
        <v>432</v>
      </c>
      <c r="D40" s="643"/>
      <c r="E40" s="643"/>
      <c r="F40" s="643" t="s">
        <v>433</v>
      </c>
      <c r="G40" s="643"/>
      <c r="H40" s="643"/>
      <c r="I40" s="643" t="s">
        <v>423</v>
      </c>
      <c r="J40" s="643"/>
      <c r="K40" s="643"/>
      <c r="L40" s="643"/>
      <c r="M40" s="643" t="s">
        <v>424</v>
      </c>
      <c r="N40" s="643"/>
      <c r="O40" s="643"/>
      <c r="P40" s="643"/>
      <c r="Q40" s="643"/>
      <c r="R40" s="643"/>
      <c r="S40" s="643"/>
      <c r="T40" s="643"/>
      <c r="U40" s="643"/>
      <c r="V40" s="643"/>
      <c r="W40" s="643"/>
      <c r="X40" s="643"/>
      <c r="Y40" s="643"/>
      <c r="Z40" s="643"/>
      <c r="AA40" s="643"/>
      <c r="AB40" s="643"/>
      <c r="AC40" s="643"/>
      <c r="AD40" s="643"/>
      <c r="AE40" s="643"/>
      <c r="AF40" s="643"/>
      <c r="AG40" s="643"/>
      <c r="AH40" s="643"/>
      <c r="AI40" s="643"/>
      <c r="AJ40" s="643"/>
    </row>
    <row r="41" spans="1:36" s="15" customFormat="1" ht="12" x14ac:dyDescent="0.2">
      <c r="A41" s="643">
        <v>2</v>
      </c>
      <c r="B41" s="643"/>
      <c r="C41" s="643" t="s">
        <v>434</v>
      </c>
      <c r="D41" s="643"/>
      <c r="E41" s="643"/>
      <c r="F41" s="643" t="s">
        <v>436</v>
      </c>
      <c r="G41" s="643"/>
      <c r="H41" s="643"/>
      <c r="I41" s="643" t="s">
        <v>423</v>
      </c>
      <c r="J41" s="643"/>
      <c r="K41" s="643"/>
      <c r="L41" s="643"/>
      <c r="M41" s="643" t="s">
        <v>424</v>
      </c>
      <c r="N41" s="643"/>
      <c r="O41" s="643"/>
      <c r="P41" s="643"/>
      <c r="Q41" s="643"/>
      <c r="R41" s="643"/>
      <c r="S41" s="643"/>
      <c r="T41" s="643"/>
      <c r="U41" s="643"/>
      <c r="V41" s="643"/>
      <c r="W41" s="643"/>
      <c r="X41" s="643"/>
      <c r="Y41" s="643"/>
      <c r="Z41" s="643"/>
      <c r="AA41" s="643"/>
      <c r="AB41" s="643"/>
      <c r="AC41" s="643"/>
      <c r="AD41" s="643"/>
      <c r="AE41" s="643"/>
      <c r="AF41" s="643"/>
      <c r="AG41" s="643"/>
      <c r="AH41" s="643"/>
      <c r="AI41" s="643"/>
      <c r="AJ41" s="643"/>
    </row>
    <row r="42" spans="1:36" s="15" customFormat="1" ht="12" x14ac:dyDescent="0.2">
      <c r="A42" s="643">
        <v>2</v>
      </c>
      <c r="B42" s="643"/>
      <c r="C42" s="643" t="s">
        <v>435</v>
      </c>
      <c r="D42" s="643"/>
      <c r="E42" s="643"/>
      <c r="F42" s="643" t="s">
        <v>437</v>
      </c>
      <c r="G42" s="643"/>
      <c r="H42" s="643"/>
      <c r="I42" s="643" t="s">
        <v>423</v>
      </c>
      <c r="J42" s="643"/>
      <c r="K42" s="643"/>
      <c r="L42" s="643"/>
      <c r="M42" s="643" t="s">
        <v>424</v>
      </c>
      <c r="N42" s="643"/>
      <c r="O42" s="643"/>
      <c r="P42" s="643"/>
      <c r="Q42" s="643"/>
      <c r="R42" s="643"/>
      <c r="S42" s="643"/>
      <c r="T42" s="643"/>
      <c r="U42" s="643"/>
      <c r="V42" s="643"/>
      <c r="W42" s="643"/>
      <c r="X42" s="643"/>
      <c r="Y42" s="643"/>
      <c r="Z42" s="643"/>
      <c r="AA42" s="643"/>
      <c r="AB42" s="643"/>
      <c r="AC42" s="643"/>
      <c r="AD42" s="643"/>
      <c r="AE42" s="643"/>
      <c r="AF42" s="643"/>
      <c r="AG42" s="643"/>
      <c r="AH42" s="643"/>
      <c r="AI42" s="643"/>
      <c r="AJ42" s="643"/>
    </row>
    <row r="43" spans="1:36" s="15" customFormat="1" ht="12" x14ac:dyDescent="0.2">
      <c r="A43" s="643">
        <v>2</v>
      </c>
      <c r="B43" s="643"/>
      <c r="C43" s="643" t="s">
        <v>438</v>
      </c>
      <c r="D43" s="643"/>
      <c r="E43" s="643"/>
      <c r="F43" s="643" t="s">
        <v>440</v>
      </c>
      <c r="G43" s="643"/>
      <c r="H43" s="643"/>
      <c r="I43" s="643" t="s">
        <v>423</v>
      </c>
      <c r="J43" s="643"/>
      <c r="K43" s="643"/>
      <c r="L43" s="643"/>
      <c r="M43" s="643" t="s">
        <v>424</v>
      </c>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row>
    <row r="44" spans="1:36" s="15" customFormat="1" ht="12" x14ac:dyDescent="0.2">
      <c r="A44" s="643">
        <v>2</v>
      </c>
      <c r="B44" s="643"/>
      <c r="C44" s="643" t="s">
        <v>439</v>
      </c>
      <c r="D44" s="643"/>
      <c r="E44" s="643"/>
      <c r="F44" s="643" t="s">
        <v>441</v>
      </c>
      <c r="G44" s="643"/>
      <c r="H44" s="643"/>
      <c r="I44" s="643" t="s">
        <v>423</v>
      </c>
      <c r="J44" s="643"/>
      <c r="K44" s="643"/>
      <c r="L44" s="643"/>
      <c r="M44" s="643" t="s">
        <v>424</v>
      </c>
      <c r="N44" s="643"/>
      <c r="O44" s="643"/>
      <c r="P44" s="643"/>
      <c r="Q44" s="643"/>
      <c r="R44" s="643"/>
      <c r="S44" s="643"/>
      <c r="T44" s="643"/>
      <c r="U44" s="643"/>
      <c r="V44" s="643"/>
      <c r="W44" s="643"/>
      <c r="X44" s="643"/>
      <c r="Y44" s="643"/>
      <c r="Z44" s="643"/>
      <c r="AA44" s="643"/>
      <c r="AB44" s="643"/>
      <c r="AC44" s="643"/>
      <c r="AD44" s="643"/>
      <c r="AE44" s="643"/>
      <c r="AF44" s="643"/>
      <c r="AG44" s="643"/>
      <c r="AH44" s="643"/>
      <c r="AI44" s="643"/>
      <c r="AJ44" s="643"/>
    </row>
    <row r="45" spans="1:36" s="15" customFormat="1" ht="12" x14ac:dyDescent="0.2">
      <c r="A45" s="643">
        <v>2</v>
      </c>
      <c r="B45" s="643"/>
      <c r="C45" s="643" t="s">
        <v>371</v>
      </c>
      <c r="D45" s="643"/>
      <c r="E45" s="643"/>
      <c r="F45" s="643" t="s">
        <v>442</v>
      </c>
      <c r="G45" s="643"/>
      <c r="H45" s="643"/>
      <c r="I45" s="643" t="s">
        <v>423</v>
      </c>
      <c r="J45" s="643"/>
      <c r="K45" s="643"/>
      <c r="L45" s="643"/>
      <c r="M45" s="643" t="s">
        <v>424</v>
      </c>
      <c r="N45" s="643"/>
      <c r="O45" s="643"/>
      <c r="P45" s="643"/>
      <c r="Q45" s="643"/>
      <c r="R45" s="643"/>
      <c r="S45" s="643"/>
      <c r="T45" s="643"/>
      <c r="U45" s="643"/>
      <c r="V45" s="643"/>
      <c r="W45" s="643"/>
      <c r="X45" s="643"/>
      <c r="Y45" s="643"/>
      <c r="Z45" s="643"/>
      <c r="AA45" s="643"/>
      <c r="AB45" s="643"/>
      <c r="AC45" s="643"/>
      <c r="AD45" s="643"/>
      <c r="AE45" s="643"/>
      <c r="AF45" s="643"/>
      <c r="AG45" s="643"/>
      <c r="AH45" s="643"/>
      <c r="AI45" s="643"/>
      <c r="AJ45" s="643"/>
    </row>
    <row r="46" spans="1:36" s="15" customFormat="1" ht="12" x14ac:dyDescent="0.2">
      <c r="A46" s="643">
        <v>2</v>
      </c>
      <c r="B46" s="643"/>
      <c r="C46" s="643" t="s">
        <v>443</v>
      </c>
      <c r="D46" s="643"/>
      <c r="E46" s="643"/>
      <c r="F46" s="643" t="s">
        <v>445</v>
      </c>
      <c r="G46" s="643"/>
      <c r="H46" s="643"/>
      <c r="I46" s="643" t="s">
        <v>423</v>
      </c>
      <c r="J46" s="643"/>
      <c r="K46" s="643"/>
      <c r="L46" s="643"/>
      <c r="M46" s="643" t="s">
        <v>424</v>
      </c>
      <c r="N46" s="643"/>
      <c r="O46" s="643"/>
      <c r="P46" s="643"/>
      <c r="Q46" s="643"/>
      <c r="R46" s="643"/>
      <c r="S46" s="643"/>
      <c r="T46" s="643"/>
      <c r="U46" s="643"/>
      <c r="V46" s="643"/>
      <c r="W46" s="643"/>
      <c r="X46" s="643"/>
      <c r="Y46" s="643"/>
      <c r="Z46" s="643"/>
      <c r="AA46" s="643"/>
      <c r="AB46" s="643"/>
      <c r="AC46" s="643"/>
      <c r="AD46" s="643"/>
      <c r="AE46" s="643"/>
      <c r="AF46" s="643"/>
      <c r="AG46" s="643"/>
      <c r="AH46" s="643"/>
      <c r="AI46" s="643"/>
      <c r="AJ46" s="643"/>
    </row>
    <row r="47" spans="1:36" s="15" customFormat="1" ht="12" x14ac:dyDescent="0.2">
      <c r="A47" s="643">
        <v>2</v>
      </c>
      <c r="B47" s="643"/>
      <c r="C47" s="643" t="s">
        <v>444</v>
      </c>
      <c r="D47" s="643"/>
      <c r="E47" s="643"/>
      <c r="F47" s="643" t="s">
        <v>446</v>
      </c>
      <c r="G47" s="643"/>
      <c r="H47" s="643"/>
      <c r="I47" s="643" t="s">
        <v>423</v>
      </c>
      <c r="J47" s="643"/>
      <c r="K47" s="643"/>
      <c r="L47" s="643"/>
      <c r="M47" s="643" t="s">
        <v>424</v>
      </c>
      <c r="N47" s="643"/>
      <c r="O47" s="643"/>
      <c r="P47" s="643"/>
      <c r="Q47" s="643"/>
      <c r="R47" s="643"/>
      <c r="S47" s="643"/>
      <c r="T47" s="643"/>
      <c r="U47" s="643"/>
      <c r="V47" s="643"/>
      <c r="W47" s="643"/>
      <c r="X47" s="643"/>
      <c r="Y47" s="643"/>
      <c r="Z47" s="643"/>
      <c r="AA47" s="643"/>
      <c r="AB47" s="643"/>
      <c r="AC47" s="643"/>
      <c r="AD47" s="643"/>
      <c r="AE47" s="643"/>
      <c r="AF47" s="643"/>
      <c r="AG47" s="643"/>
      <c r="AH47" s="643"/>
      <c r="AI47" s="643"/>
      <c r="AJ47" s="643"/>
    </row>
    <row r="48" spans="1:36" s="15" customFormat="1" ht="12" x14ac:dyDescent="0.2"/>
    <row r="49" s="15" customFormat="1" ht="12" x14ac:dyDescent="0.2"/>
    <row r="50" s="15" customFormat="1" ht="12" x14ac:dyDescent="0.2"/>
    <row r="51" s="15" customFormat="1" ht="12" x14ac:dyDescent="0.2"/>
    <row r="52" s="15" customFormat="1" ht="12" x14ac:dyDescent="0.2"/>
    <row r="53" s="15" customFormat="1" ht="12" x14ac:dyDescent="0.2"/>
    <row r="54" s="15" customFormat="1" ht="12" x14ac:dyDescent="0.2"/>
    <row r="55" s="15" customFormat="1" ht="12" x14ac:dyDescent="0.2"/>
  </sheetData>
  <mergeCells count="167">
    <mergeCell ref="U29:W29"/>
    <mergeCell ref="X29:Z29"/>
    <mergeCell ref="AA29:AD29"/>
    <mergeCell ref="X30:Z33"/>
    <mergeCell ref="AA30:AD33"/>
    <mergeCell ref="AE29:AJ29"/>
    <mergeCell ref="C30:E30"/>
    <mergeCell ref="S30:T30"/>
    <mergeCell ref="A2:R2"/>
    <mergeCell ref="S2:AJ2"/>
    <mergeCell ref="A3:AJ3"/>
    <mergeCell ref="A29:B29"/>
    <mergeCell ref="C29:E29"/>
    <mergeCell ref="F29:H29"/>
    <mergeCell ref="I29:L29"/>
    <mergeCell ref="M29:R29"/>
    <mergeCell ref="S29:T29"/>
    <mergeCell ref="A6:AJ27"/>
    <mergeCell ref="A4:H4"/>
    <mergeCell ref="I4:Z4"/>
    <mergeCell ref="AD4:AJ4"/>
    <mergeCell ref="AE30:AJ33"/>
    <mergeCell ref="A5:AJ5"/>
    <mergeCell ref="A28:AJ28"/>
    <mergeCell ref="U33:W33"/>
    <mergeCell ref="A34:B34"/>
    <mergeCell ref="C34:E34"/>
    <mergeCell ref="F34:H34"/>
    <mergeCell ref="I34:L34"/>
    <mergeCell ref="M34:R34"/>
    <mergeCell ref="S34:T34"/>
    <mergeCell ref="U32:W32"/>
    <mergeCell ref="A33:B33"/>
    <mergeCell ref="C33:E33"/>
    <mergeCell ref="F33:H33"/>
    <mergeCell ref="I33:L33"/>
    <mergeCell ref="M33:R33"/>
    <mergeCell ref="S33:T33"/>
    <mergeCell ref="U34:W34"/>
    <mergeCell ref="F30:H32"/>
    <mergeCell ref="I30:L32"/>
    <mergeCell ref="U31:W31"/>
    <mergeCell ref="C32:E32"/>
    <mergeCell ref="S32:T32"/>
    <mergeCell ref="U30:W30"/>
    <mergeCell ref="C31:E31"/>
    <mergeCell ref="S31:T31"/>
    <mergeCell ref="C35:E35"/>
    <mergeCell ref="F35:H35"/>
    <mergeCell ref="I35:L35"/>
    <mergeCell ref="M35:R35"/>
    <mergeCell ref="S35:T35"/>
    <mergeCell ref="S38:T38"/>
    <mergeCell ref="U36:W36"/>
    <mergeCell ref="X36:Z36"/>
    <mergeCell ref="AA36:AD36"/>
    <mergeCell ref="C37:E37"/>
    <mergeCell ref="S37:T37"/>
    <mergeCell ref="U35:W35"/>
    <mergeCell ref="X35:Z35"/>
    <mergeCell ref="AA35:AD35"/>
    <mergeCell ref="C36:E36"/>
    <mergeCell ref="S36:T36"/>
    <mergeCell ref="X37:Z37"/>
    <mergeCell ref="AA37:AD37"/>
    <mergeCell ref="C38:E38"/>
    <mergeCell ref="U40:W40"/>
    <mergeCell ref="X40:Z40"/>
    <mergeCell ref="AA40:AD40"/>
    <mergeCell ref="AE40:AJ40"/>
    <mergeCell ref="A41:B41"/>
    <mergeCell ref="C41:E41"/>
    <mergeCell ref="F41:H41"/>
    <mergeCell ref="I41:L41"/>
    <mergeCell ref="M41:R41"/>
    <mergeCell ref="S41:T41"/>
    <mergeCell ref="A40:B40"/>
    <mergeCell ref="C40:E40"/>
    <mergeCell ref="F40:H40"/>
    <mergeCell ref="I40:L40"/>
    <mergeCell ref="M40:R40"/>
    <mergeCell ref="S40:T40"/>
    <mergeCell ref="U41:W41"/>
    <mergeCell ref="X41:Z41"/>
    <mergeCell ref="AA41:AD41"/>
    <mergeCell ref="AE41:AJ41"/>
    <mergeCell ref="AA42:AD42"/>
    <mergeCell ref="A43:B43"/>
    <mergeCell ref="C43:E43"/>
    <mergeCell ref="F43:H43"/>
    <mergeCell ref="I43:L43"/>
    <mergeCell ref="M43:R43"/>
    <mergeCell ref="S43:T43"/>
    <mergeCell ref="U43:W43"/>
    <mergeCell ref="X43:Z43"/>
    <mergeCell ref="AA43:AD43"/>
    <mergeCell ref="A42:B42"/>
    <mergeCell ref="C42:E42"/>
    <mergeCell ref="F42:H42"/>
    <mergeCell ref="I42:L42"/>
    <mergeCell ref="M42:R42"/>
    <mergeCell ref="S42:T42"/>
    <mergeCell ref="U47:W47"/>
    <mergeCell ref="X47:Z47"/>
    <mergeCell ref="AA47:AD47"/>
    <mergeCell ref="AE47:AJ47"/>
    <mergeCell ref="U46:W46"/>
    <mergeCell ref="X46:Z46"/>
    <mergeCell ref="AA46:AD46"/>
    <mergeCell ref="AE46:AJ46"/>
    <mergeCell ref="A47:B47"/>
    <mergeCell ref="C47:E47"/>
    <mergeCell ref="F47:H47"/>
    <mergeCell ref="I47:L47"/>
    <mergeCell ref="M47:R47"/>
    <mergeCell ref="S47:T47"/>
    <mergeCell ref="A46:B46"/>
    <mergeCell ref="C46:E46"/>
    <mergeCell ref="F46:H46"/>
    <mergeCell ref="AE42:AJ42"/>
    <mergeCell ref="A45:B45"/>
    <mergeCell ref="C45:E45"/>
    <mergeCell ref="F45:H45"/>
    <mergeCell ref="I45:L45"/>
    <mergeCell ref="M45:R45"/>
    <mergeCell ref="S45:T45"/>
    <mergeCell ref="U44:W44"/>
    <mergeCell ref="X44:Z44"/>
    <mergeCell ref="AA44:AD44"/>
    <mergeCell ref="AE44:AJ44"/>
    <mergeCell ref="U45:W45"/>
    <mergeCell ref="X45:Z45"/>
    <mergeCell ref="AA45:AD45"/>
    <mergeCell ref="AE45:AJ45"/>
    <mergeCell ref="AE43:AJ43"/>
    <mergeCell ref="A44:B44"/>
    <mergeCell ref="C44:E44"/>
    <mergeCell ref="F44:H44"/>
    <mergeCell ref="I44:L44"/>
    <mergeCell ref="M44:R44"/>
    <mergeCell ref="S44:T44"/>
    <mergeCell ref="U42:W42"/>
    <mergeCell ref="X42:Z42"/>
    <mergeCell ref="X34:Z34"/>
    <mergeCell ref="AA34:AD34"/>
    <mergeCell ref="A35:B35"/>
    <mergeCell ref="I46:L46"/>
    <mergeCell ref="M46:R46"/>
    <mergeCell ref="S46:T46"/>
    <mergeCell ref="AE34:AJ37"/>
    <mergeCell ref="M30:R32"/>
    <mergeCell ref="A30:B32"/>
    <mergeCell ref="F36:H39"/>
    <mergeCell ref="I36:L39"/>
    <mergeCell ref="M36:R39"/>
    <mergeCell ref="A36:B39"/>
    <mergeCell ref="U39:W39"/>
    <mergeCell ref="X39:Z39"/>
    <mergeCell ref="AA39:AD39"/>
    <mergeCell ref="AE39:AJ39"/>
    <mergeCell ref="U38:W38"/>
    <mergeCell ref="X38:Z38"/>
    <mergeCell ref="AA38:AD38"/>
    <mergeCell ref="AE38:AJ38"/>
    <mergeCell ref="C39:E39"/>
    <mergeCell ref="S39:T39"/>
    <mergeCell ref="U37:W37"/>
  </mergeCells>
  <phoneticPr fontId="17" type="noConversion"/>
  <pageMargins left="0.62992125984251968" right="0.23622047244094491" top="0.15748031496062992" bottom="0.15748031496062992"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3B577-17F4-4107-ADF0-3CDE0D11DDE0}">
  <dimension ref="A1:AO222"/>
  <sheetViews>
    <sheetView showGridLines="0" zoomScaleNormal="100" workbookViewId="0">
      <selection activeCell="AL1" sqref="AL1"/>
    </sheetView>
  </sheetViews>
  <sheetFormatPr baseColWidth="10" defaultRowHeight="15" x14ac:dyDescent="0.25"/>
  <cols>
    <col min="1" max="2" width="2.7109375" customWidth="1"/>
    <col min="3" max="12" width="2.5703125" customWidth="1"/>
    <col min="13" max="14" width="2.7109375" customWidth="1"/>
    <col min="15" max="18" width="2.5703125" customWidth="1"/>
    <col min="19" max="19" width="3.28515625" customWidth="1"/>
    <col min="20" max="24" width="2.5703125" customWidth="1"/>
    <col min="25" max="26" width="2.7109375" customWidth="1"/>
    <col min="27" max="32" width="2.5703125" customWidth="1"/>
    <col min="33" max="35" width="2.7109375" customWidth="1"/>
    <col min="36" max="36" width="2.42578125" customWidth="1"/>
    <col min="38" max="38" width="55" customWidth="1"/>
    <col min="39" max="39" width="2.140625" customWidth="1"/>
    <col min="40" max="40" width="14.5703125" customWidth="1"/>
    <col min="41" max="41" width="32.140625" customWidth="1"/>
  </cols>
  <sheetData>
    <row r="1" spans="1:38" ht="86.25" customHeight="1" x14ac:dyDescent="0.25">
      <c r="L1" s="7"/>
      <c r="M1" s="7"/>
      <c r="N1" s="7"/>
      <c r="O1" s="7"/>
      <c r="P1" s="7"/>
      <c r="Q1" s="7"/>
      <c r="R1" s="7"/>
      <c r="S1" s="7"/>
      <c r="T1" s="7"/>
    </row>
    <row r="2" spans="1:38" ht="51.95" customHeight="1" x14ac:dyDescent="0.25">
      <c r="A2" s="802" t="s">
        <v>51</v>
      </c>
      <c r="B2" s="802"/>
      <c r="C2" s="802"/>
      <c r="D2" s="802"/>
      <c r="E2" s="802"/>
      <c r="F2" s="802"/>
      <c r="G2" s="802"/>
      <c r="H2" s="802"/>
      <c r="I2" s="802"/>
      <c r="J2" s="802"/>
      <c r="K2" s="802"/>
      <c r="L2" s="802"/>
      <c r="M2" s="802"/>
      <c r="N2" s="802"/>
      <c r="O2" s="802"/>
      <c r="P2" s="802"/>
      <c r="Q2" s="802"/>
      <c r="R2" s="802"/>
      <c r="S2" s="802" t="s">
        <v>52</v>
      </c>
      <c r="T2" s="802"/>
      <c r="U2" s="802"/>
      <c r="V2" s="802"/>
      <c r="W2" s="802"/>
      <c r="X2" s="802"/>
      <c r="Y2" s="802"/>
      <c r="Z2" s="802"/>
      <c r="AA2" s="802"/>
      <c r="AB2" s="802"/>
      <c r="AC2" s="802"/>
      <c r="AD2" s="802"/>
      <c r="AE2" s="802"/>
      <c r="AF2" s="802"/>
      <c r="AG2" s="802"/>
      <c r="AH2" s="802"/>
      <c r="AI2" s="802"/>
      <c r="AJ2" s="802"/>
    </row>
    <row r="3" spans="1:38" ht="21" x14ac:dyDescent="0.25">
      <c r="A3" s="798" t="s">
        <v>410</v>
      </c>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row>
    <row r="4" spans="1:38" s="12" customFormat="1" ht="15" customHeight="1" x14ac:dyDescent="0.2">
      <c r="A4" s="841" t="s">
        <v>22</v>
      </c>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8" t="s">
        <v>23</v>
      </c>
      <c r="AB4" s="848"/>
      <c r="AC4" s="848"/>
      <c r="AD4" s="848"/>
      <c r="AE4" s="842">
        <f ca="1">TODAY()</f>
        <v>44932</v>
      </c>
      <c r="AF4" s="842"/>
      <c r="AG4" s="842"/>
      <c r="AH4" s="842"/>
      <c r="AI4" s="842"/>
      <c r="AJ4" s="842"/>
      <c r="AL4" s="478" t="s">
        <v>828</v>
      </c>
    </row>
    <row r="5" spans="1:38" ht="18" customHeight="1" x14ac:dyDescent="0.25">
      <c r="A5" s="536" t="s">
        <v>472</v>
      </c>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L5" t="s">
        <v>836</v>
      </c>
    </row>
    <row r="6" spans="1:38" x14ac:dyDescent="0.25">
      <c r="A6" s="866" t="s">
        <v>415</v>
      </c>
      <c r="B6" s="867"/>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c r="AL6" t="s">
        <v>395</v>
      </c>
    </row>
    <row r="7" spans="1:38" x14ac:dyDescent="0.25">
      <c r="A7" s="882" t="s">
        <v>1065</v>
      </c>
      <c r="B7" s="883"/>
      <c r="C7" s="883"/>
      <c r="D7" s="883"/>
      <c r="E7" s="883"/>
      <c r="F7" s="883"/>
      <c r="G7" s="883"/>
      <c r="H7" s="883"/>
      <c r="I7" s="883"/>
      <c r="J7" s="883"/>
      <c r="K7" s="883"/>
      <c r="L7" s="883"/>
      <c r="M7" s="883"/>
      <c r="N7" s="883"/>
      <c r="O7" s="883"/>
      <c r="P7" s="883"/>
      <c r="Q7" s="883"/>
      <c r="R7" s="883"/>
      <c r="S7" s="883"/>
      <c r="T7" s="883"/>
      <c r="U7" s="883"/>
      <c r="V7" s="883"/>
      <c r="W7" s="883"/>
      <c r="X7" s="883"/>
      <c r="Y7" s="883"/>
      <c r="Z7" s="883"/>
      <c r="AA7" s="883"/>
      <c r="AB7" s="883"/>
      <c r="AC7" s="883"/>
      <c r="AD7" s="883"/>
      <c r="AE7" s="883"/>
      <c r="AF7" s="883"/>
      <c r="AG7" s="883"/>
      <c r="AH7" s="883"/>
      <c r="AI7" s="883"/>
      <c r="AJ7" s="884"/>
      <c r="AL7" t="s">
        <v>845</v>
      </c>
    </row>
    <row r="8" spans="1:38" x14ac:dyDescent="0.25">
      <c r="A8" s="885"/>
      <c r="B8" s="602"/>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886"/>
      <c r="AL8" t="s">
        <v>839</v>
      </c>
    </row>
    <row r="9" spans="1:38" x14ac:dyDescent="0.25">
      <c r="A9" s="885"/>
      <c r="B9" s="602"/>
      <c r="C9" s="602"/>
      <c r="D9" s="602"/>
      <c r="E9" s="602"/>
      <c r="F9" s="602"/>
      <c r="G9" s="602"/>
      <c r="H9" s="602"/>
      <c r="I9" s="602"/>
      <c r="J9" s="602"/>
      <c r="K9" s="602"/>
      <c r="L9" s="602"/>
      <c r="M9" s="602"/>
      <c r="N9" s="602"/>
      <c r="O9" s="602"/>
      <c r="P9" s="602"/>
      <c r="Q9" s="602"/>
      <c r="R9" s="602"/>
      <c r="S9" s="602"/>
      <c r="T9" s="602"/>
      <c r="U9" s="602"/>
      <c r="V9" s="602"/>
      <c r="W9" s="602"/>
      <c r="X9" s="602"/>
      <c r="Y9" s="602"/>
      <c r="Z9" s="602"/>
      <c r="AA9" s="602"/>
      <c r="AB9" s="602"/>
      <c r="AC9" s="602"/>
      <c r="AD9" s="602"/>
      <c r="AE9" s="602"/>
      <c r="AF9" s="602"/>
      <c r="AG9" s="602"/>
      <c r="AH9" s="602"/>
      <c r="AI9" s="602"/>
      <c r="AJ9" s="886"/>
      <c r="AL9" t="s">
        <v>398</v>
      </c>
    </row>
    <row r="10" spans="1:38" x14ac:dyDescent="0.25">
      <c r="A10" s="885"/>
      <c r="B10" s="602"/>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886"/>
      <c r="AL10" t="s">
        <v>838</v>
      </c>
    </row>
    <row r="11" spans="1:38" x14ac:dyDescent="0.25">
      <c r="A11" s="885"/>
      <c r="B11" s="602"/>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886"/>
      <c r="AL11" t="s">
        <v>841</v>
      </c>
    </row>
    <row r="12" spans="1:38" x14ac:dyDescent="0.25">
      <c r="A12" s="885"/>
      <c r="B12" s="602"/>
      <c r="C12" s="602"/>
      <c r="D12" s="602"/>
      <c r="E12" s="602"/>
      <c r="F12" s="602"/>
      <c r="G12" s="602"/>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886"/>
      <c r="AL12" t="s">
        <v>832</v>
      </c>
    </row>
    <row r="13" spans="1:38" x14ac:dyDescent="0.25">
      <c r="A13" s="885"/>
      <c r="B13" s="602"/>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2"/>
      <c r="AE13" s="602"/>
      <c r="AF13" s="602"/>
      <c r="AG13" s="602"/>
      <c r="AH13" s="602"/>
      <c r="AI13" s="602"/>
      <c r="AJ13" s="886"/>
      <c r="AL13" t="s">
        <v>835</v>
      </c>
    </row>
    <row r="14" spans="1:38" x14ac:dyDescent="0.25">
      <c r="A14" s="885"/>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886"/>
      <c r="AL14" t="s">
        <v>831</v>
      </c>
    </row>
    <row r="15" spans="1:38" x14ac:dyDescent="0.25">
      <c r="A15" s="885"/>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2"/>
      <c r="AJ15" s="886"/>
      <c r="AL15" t="s">
        <v>833</v>
      </c>
    </row>
    <row r="16" spans="1:38" x14ac:dyDescent="0.25">
      <c r="A16" s="885"/>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886"/>
      <c r="AL16" t="s">
        <v>834</v>
      </c>
    </row>
    <row r="17" spans="1:38" x14ac:dyDescent="0.25">
      <c r="A17" s="885"/>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c r="AA17" s="602"/>
      <c r="AB17" s="602"/>
      <c r="AC17" s="602"/>
      <c r="AD17" s="602"/>
      <c r="AE17" s="602"/>
      <c r="AF17" s="602"/>
      <c r="AG17" s="602"/>
      <c r="AH17" s="602"/>
      <c r="AI17" s="602"/>
      <c r="AJ17" s="886"/>
      <c r="AL17" t="s">
        <v>842</v>
      </c>
    </row>
    <row r="18" spans="1:38" x14ac:dyDescent="0.25">
      <c r="A18" s="885"/>
      <c r="B18" s="602"/>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886"/>
      <c r="AL18" t="s">
        <v>829</v>
      </c>
    </row>
    <row r="19" spans="1:38" x14ac:dyDescent="0.25">
      <c r="A19" s="885"/>
      <c r="B19" s="602"/>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2"/>
      <c r="AE19" s="602"/>
      <c r="AF19" s="602"/>
      <c r="AG19" s="602"/>
      <c r="AH19" s="602"/>
      <c r="AI19" s="602"/>
      <c r="AJ19" s="886"/>
      <c r="AL19" t="s">
        <v>830</v>
      </c>
    </row>
    <row r="20" spans="1:38" x14ac:dyDescent="0.25">
      <c r="A20" s="885"/>
      <c r="B20" s="602"/>
      <c r="C20" s="602"/>
      <c r="D20" s="602"/>
      <c r="E20" s="602"/>
      <c r="F20" s="602"/>
      <c r="G20" s="602"/>
      <c r="H20" s="602"/>
      <c r="I20" s="602"/>
      <c r="J20" s="602"/>
      <c r="K20" s="602"/>
      <c r="L20" s="602"/>
      <c r="M20" s="602"/>
      <c r="N20" s="602"/>
      <c r="O20" s="602"/>
      <c r="P20" s="602"/>
      <c r="Q20" s="602"/>
      <c r="R20" s="602"/>
      <c r="S20" s="602"/>
      <c r="T20" s="602"/>
      <c r="U20" s="602"/>
      <c r="V20" s="602"/>
      <c r="W20" s="602"/>
      <c r="X20" s="602"/>
      <c r="Y20" s="602"/>
      <c r="Z20" s="602"/>
      <c r="AA20" s="602"/>
      <c r="AB20" s="602"/>
      <c r="AC20" s="602"/>
      <c r="AD20" s="602"/>
      <c r="AE20" s="602"/>
      <c r="AF20" s="602"/>
      <c r="AG20" s="602"/>
      <c r="AH20" s="602"/>
      <c r="AI20" s="602"/>
      <c r="AJ20" s="886"/>
      <c r="AL20" t="s">
        <v>837</v>
      </c>
    </row>
    <row r="21" spans="1:38" x14ac:dyDescent="0.25">
      <c r="A21" s="885"/>
      <c r="B21" s="602"/>
      <c r="C21" s="602"/>
      <c r="D21" s="602"/>
      <c r="E21" s="602"/>
      <c r="F21" s="602"/>
      <c r="G21" s="602"/>
      <c r="H21" s="602"/>
      <c r="I21" s="602"/>
      <c r="J21" s="602"/>
      <c r="K21" s="602"/>
      <c r="L21" s="602"/>
      <c r="M21" s="602"/>
      <c r="N21" s="602"/>
      <c r="O21" s="602"/>
      <c r="P21" s="602"/>
      <c r="Q21" s="602"/>
      <c r="R21" s="602"/>
      <c r="S21" s="602"/>
      <c r="T21" s="602"/>
      <c r="U21" s="602"/>
      <c r="V21" s="602"/>
      <c r="W21" s="602"/>
      <c r="X21" s="602"/>
      <c r="Y21" s="602"/>
      <c r="Z21" s="602"/>
      <c r="AA21" s="602"/>
      <c r="AB21" s="602"/>
      <c r="AC21" s="602"/>
      <c r="AD21" s="602"/>
      <c r="AE21" s="602"/>
      <c r="AF21" s="602"/>
      <c r="AG21" s="602"/>
      <c r="AH21" s="602"/>
      <c r="AI21" s="602"/>
      <c r="AJ21" s="886"/>
      <c r="AL21" t="s">
        <v>840</v>
      </c>
    </row>
    <row r="22" spans="1:38" x14ac:dyDescent="0.25">
      <c r="A22" s="885"/>
      <c r="B22" s="602"/>
      <c r="C22" s="602"/>
      <c r="D22" s="602"/>
      <c r="E22" s="602"/>
      <c r="F22" s="602"/>
      <c r="G22" s="602"/>
      <c r="H22" s="602"/>
      <c r="I22" s="602"/>
      <c r="J22" s="602"/>
      <c r="K22" s="602"/>
      <c r="L22" s="602"/>
      <c r="M22" s="602"/>
      <c r="N22" s="602"/>
      <c r="O22" s="602"/>
      <c r="P22" s="602"/>
      <c r="Q22" s="602"/>
      <c r="R22" s="602"/>
      <c r="S22" s="602"/>
      <c r="T22" s="602"/>
      <c r="U22" s="602"/>
      <c r="V22" s="602"/>
      <c r="W22" s="602"/>
      <c r="X22" s="602"/>
      <c r="Y22" s="602"/>
      <c r="Z22" s="602"/>
      <c r="AA22" s="602"/>
      <c r="AB22" s="602"/>
      <c r="AC22" s="602"/>
      <c r="AD22" s="602"/>
      <c r="AE22" s="602"/>
      <c r="AF22" s="602"/>
      <c r="AG22" s="602"/>
      <c r="AH22" s="602"/>
      <c r="AI22" s="602"/>
      <c r="AJ22" s="886"/>
      <c r="AL22" t="s">
        <v>846</v>
      </c>
    </row>
    <row r="23" spans="1:38" x14ac:dyDescent="0.25">
      <c r="A23" s="885"/>
      <c r="B23" s="602"/>
      <c r="C23" s="602"/>
      <c r="D23" s="602"/>
      <c r="E23" s="602"/>
      <c r="F23" s="602"/>
      <c r="G23" s="602"/>
      <c r="H23" s="602"/>
      <c r="I23" s="602"/>
      <c r="J23" s="602"/>
      <c r="K23" s="602"/>
      <c r="L23" s="602"/>
      <c r="M23" s="602"/>
      <c r="N23" s="602"/>
      <c r="O23" s="602"/>
      <c r="P23" s="602"/>
      <c r="Q23" s="602"/>
      <c r="R23" s="602"/>
      <c r="S23" s="602"/>
      <c r="T23" s="602"/>
      <c r="U23" s="602"/>
      <c r="V23" s="602"/>
      <c r="W23" s="602"/>
      <c r="X23" s="602"/>
      <c r="Y23" s="602"/>
      <c r="Z23" s="602"/>
      <c r="AA23" s="602"/>
      <c r="AB23" s="602"/>
      <c r="AC23" s="602"/>
      <c r="AD23" s="602"/>
      <c r="AE23" s="602"/>
      <c r="AF23" s="602"/>
      <c r="AG23" s="602"/>
      <c r="AH23" s="602"/>
      <c r="AI23" s="602"/>
      <c r="AJ23" s="886"/>
      <c r="AL23" t="s">
        <v>427</v>
      </c>
    </row>
    <row r="24" spans="1:38" x14ac:dyDescent="0.25">
      <c r="A24" s="885"/>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c r="AA24" s="602"/>
      <c r="AB24" s="602"/>
      <c r="AC24" s="602"/>
      <c r="AD24" s="602"/>
      <c r="AE24" s="602"/>
      <c r="AF24" s="602"/>
      <c r="AG24" s="602"/>
      <c r="AH24" s="602"/>
      <c r="AI24" s="602"/>
      <c r="AJ24" s="886"/>
      <c r="AL24" t="s">
        <v>844</v>
      </c>
    </row>
    <row r="25" spans="1:38" x14ac:dyDescent="0.25">
      <c r="A25" s="885"/>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c r="AA25" s="602"/>
      <c r="AB25" s="602"/>
      <c r="AC25" s="602"/>
      <c r="AD25" s="602"/>
      <c r="AE25" s="602"/>
      <c r="AF25" s="602"/>
      <c r="AG25" s="602"/>
      <c r="AH25" s="602"/>
      <c r="AI25" s="602"/>
      <c r="AJ25" s="886"/>
      <c r="AL25" t="s">
        <v>843</v>
      </c>
    </row>
    <row r="26" spans="1:38" x14ac:dyDescent="0.25">
      <c r="A26" s="885"/>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c r="AA26" s="602"/>
      <c r="AB26" s="602"/>
      <c r="AC26" s="602"/>
      <c r="AD26" s="602"/>
      <c r="AE26" s="602"/>
      <c r="AF26" s="602"/>
      <c r="AG26" s="602"/>
      <c r="AH26" s="602"/>
      <c r="AI26" s="602"/>
      <c r="AJ26" s="886"/>
      <c r="AL26" t="s">
        <v>34</v>
      </c>
    </row>
    <row r="27" spans="1:38" x14ac:dyDescent="0.25">
      <c r="A27" s="885"/>
      <c r="B27" s="602"/>
      <c r="C27" s="602"/>
      <c r="D27" s="602"/>
      <c r="E27" s="602"/>
      <c r="F27" s="602"/>
      <c r="G27" s="602"/>
      <c r="H27" s="602"/>
      <c r="I27" s="602"/>
      <c r="J27" s="602"/>
      <c r="K27" s="602"/>
      <c r="L27" s="602"/>
      <c r="M27" s="602"/>
      <c r="N27" s="602"/>
      <c r="O27" s="602"/>
      <c r="P27" s="602"/>
      <c r="Q27" s="602"/>
      <c r="R27" s="602"/>
      <c r="S27" s="602"/>
      <c r="T27" s="602"/>
      <c r="U27" s="602"/>
      <c r="V27" s="602"/>
      <c r="W27" s="602"/>
      <c r="X27" s="602"/>
      <c r="Y27" s="602"/>
      <c r="Z27" s="602"/>
      <c r="AA27" s="602"/>
      <c r="AB27" s="602"/>
      <c r="AC27" s="602"/>
      <c r="AD27" s="602"/>
      <c r="AE27" s="602"/>
      <c r="AF27" s="602"/>
      <c r="AG27" s="602"/>
      <c r="AH27" s="602"/>
      <c r="AI27" s="602"/>
      <c r="AJ27" s="886"/>
    </row>
    <row r="28" spans="1:38" x14ac:dyDescent="0.25">
      <c r="A28" s="885"/>
      <c r="B28" s="602"/>
      <c r="C28" s="602"/>
      <c r="D28" s="602"/>
      <c r="E28" s="602"/>
      <c r="F28" s="602"/>
      <c r="G28" s="602"/>
      <c r="H28" s="602"/>
      <c r="I28" s="602"/>
      <c r="J28" s="602"/>
      <c r="K28" s="602"/>
      <c r="L28" s="602"/>
      <c r="M28" s="602"/>
      <c r="N28" s="602"/>
      <c r="O28" s="602"/>
      <c r="P28" s="602"/>
      <c r="Q28" s="602"/>
      <c r="R28" s="602"/>
      <c r="S28" s="602"/>
      <c r="T28" s="602"/>
      <c r="U28" s="602"/>
      <c r="V28" s="602"/>
      <c r="W28" s="602"/>
      <c r="X28" s="602"/>
      <c r="Y28" s="602"/>
      <c r="Z28" s="602"/>
      <c r="AA28" s="602"/>
      <c r="AB28" s="602"/>
      <c r="AC28" s="602"/>
      <c r="AD28" s="602"/>
      <c r="AE28" s="602"/>
      <c r="AF28" s="602"/>
      <c r="AG28" s="602"/>
      <c r="AH28" s="602"/>
      <c r="AI28" s="602"/>
      <c r="AJ28" s="886"/>
    </row>
    <row r="29" spans="1:38" x14ac:dyDescent="0.25">
      <c r="A29" s="885"/>
      <c r="B29" s="602"/>
      <c r="C29" s="602"/>
      <c r="D29" s="602"/>
      <c r="E29" s="602"/>
      <c r="F29" s="602"/>
      <c r="G29" s="602"/>
      <c r="H29" s="602"/>
      <c r="I29" s="602"/>
      <c r="J29" s="602"/>
      <c r="K29" s="602"/>
      <c r="L29" s="602"/>
      <c r="M29" s="602"/>
      <c r="N29" s="602"/>
      <c r="O29" s="602"/>
      <c r="P29" s="602"/>
      <c r="Q29" s="602"/>
      <c r="R29" s="602"/>
      <c r="S29" s="602"/>
      <c r="T29" s="602"/>
      <c r="U29" s="602"/>
      <c r="V29" s="602"/>
      <c r="W29" s="602"/>
      <c r="X29" s="602"/>
      <c r="Y29" s="602"/>
      <c r="Z29" s="602"/>
      <c r="AA29" s="602"/>
      <c r="AB29" s="602"/>
      <c r="AC29" s="602"/>
      <c r="AD29" s="602"/>
      <c r="AE29" s="602"/>
      <c r="AF29" s="602"/>
      <c r="AG29" s="602"/>
      <c r="AH29" s="602"/>
      <c r="AI29" s="602"/>
      <c r="AJ29" s="886"/>
    </row>
    <row r="30" spans="1:38" x14ac:dyDescent="0.25">
      <c r="A30" s="885"/>
      <c r="B30" s="602"/>
      <c r="C30" s="602"/>
      <c r="D30" s="602"/>
      <c r="E30" s="602"/>
      <c r="F30" s="602"/>
      <c r="G30" s="602"/>
      <c r="H30" s="602"/>
      <c r="I30" s="602"/>
      <c r="J30" s="602"/>
      <c r="K30" s="602"/>
      <c r="L30" s="602"/>
      <c r="M30" s="602"/>
      <c r="N30" s="602"/>
      <c r="O30" s="602"/>
      <c r="P30" s="602"/>
      <c r="Q30" s="602"/>
      <c r="R30" s="602"/>
      <c r="S30" s="602"/>
      <c r="T30" s="602"/>
      <c r="U30" s="602"/>
      <c r="V30" s="602"/>
      <c r="W30" s="602"/>
      <c r="X30" s="602"/>
      <c r="Y30" s="602"/>
      <c r="Z30" s="602"/>
      <c r="AA30" s="602"/>
      <c r="AB30" s="602"/>
      <c r="AC30" s="602"/>
      <c r="AD30" s="602"/>
      <c r="AE30" s="602"/>
      <c r="AF30" s="602"/>
      <c r="AG30" s="602"/>
      <c r="AH30" s="602"/>
      <c r="AI30" s="602"/>
      <c r="AJ30" s="886"/>
    </row>
    <row r="31" spans="1:38" x14ac:dyDescent="0.25">
      <c r="A31" s="887"/>
      <c r="B31" s="888"/>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9"/>
      <c r="AL31" s="217"/>
    </row>
    <row r="32" spans="1:38" s="217" customFormat="1" ht="12" hidden="1" x14ac:dyDescent="0.2">
      <c r="A32" s="217">
        <v>1</v>
      </c>
      <c r="B32" s="217">
        <v>2</v>
      </c>
      <c r="C32" s="217">
        <v>3</v>
      </c>
      <c r="D32" s="217">
        <v>4</v>
      </c>
      <c r="E32" s="217">
        <v>5</v>
      </c>
      <c r="F32" s="217">
        <v>6</v>
      </c>
      <c r="G32" s="217">
        <v>7</v>
      </c>
      <c r="H32" s="217">
        <v>8</v>
      </c>
      <c r="I32" s="217">
        <v>9</v>
      </c>
      <c r="J32" s="217">
        <v>10</v>
      </c>
      <c r="K32" s="217">
        <v>11</v>
      </c>
      <c r="L32" s="217">
        <v>12</v>
      </c>
      <c r="M32" s="217">
        <v>13</v>
      </c>
      <c r="N32" s="217">
        <v>14</v>
      </c>
      <c r="O32" s="217">
        <v>15</v>
      </c>
      <c r="P32" s="217">
        <v>16</v>
      </c>
      <c r="Q32" s="217">
        <v>17</v>
      </c>
      <c r="R32" s="217">
        <v>18</v>
      </c>
      <c r="S32" s="217">
        <v>19</v>
      </c>
      <c r="T32" s="217">
        <v>20</v>
      </c>
      <c r="U32" s="217">
        <v>21</v>
      </c>
      <c r="V32" s="217">
        <v>22</v>
      </c>
      <c r="W32" s="217">
        <v>23</v>
      </c>
      <c r="X32" s="217">
        <v>24</v>
      </c>
      <c r="Y32" s="217">
        <v>25</v>
      </c>
      <c r="Z32" s="217">
        <v>26</v>
      </c>
      <c r="AA32" s="217">
        <v>27</v>
      </c>
      <c r="AB32" s="217">
        <v>28</v>
      </c>
      <c r="AC32" s="217">
        <v>29</v>
      </c>
      <c r="AD32" s="217">
        <v>30</v>
      </c>
      <c r="AE32" s="217">
        <v>31</v>
      </c>
      <c r="AF32" s="217">
        <v>32</v>
      </c>
      <c r="AG32" s="217">
        <v>33</v>
      </c>
      <c r="AH32" s="217">
        <v>34</v>
      </c>
      <c r="AI32" s="217">
        <v>35</v>
      </c>
      <c r="AJ32" s="217">
        <v>36</v>
      </c>
      <c r="AL32" s="218"/>
    </row>
    <row r="33" spans="1:38" s="218" customFormat="1" x14ac:dyDescent="0.25">
      <c r="A33" s="877" t="s">
        <v>392</v>
      </c>
      <c r="B33" s="877"/>
      <c r="C33" s="877" t="s">
        <v>393</v>
      </c>
      <c r="D33" s="877"/>
      <c r="E33" s="877"/>
      <c r="F33" s="877"/>
      <c r="G33" s="877"/>
      <c r="H33" s="877"/>
      <c r="I33" s="877" t="s">
        <v>404</v>
      </c>
      <c r="J33" s="877"/>
      <c r="K33" s="877"/>
      <c r="L33" s="877"/>
      <c r="M33" s="877" t="s">
        <v>392</v>
      </c>
      <c r="N33" s="877"/>
      <c r="O33" s="877" t="s">
        <v>393</v>
      </c>
      <c r="P33" s="877"/>
      <c r="Q33" s="877"/>
      <c r="R33" s="877"/>
      <c r="S33" s="877"/>
      <c r="T33" s="877"/>
      <c r="U33" s="877" t="s">
        <v>404</v>
      </c>
      <c r="V33" s="877"/>
      <c r="W33" s="877"/>
      <c r="X33" s="877"/>
      <c r="Y33" s="877" t="s">
        <v>392</v>
      </c>
      <c r="Z33" s="877"/>
      <c r="AA33" s="877" t="s">
        <v>393</v>
      </c>
      <c r="AB33" s="877"/>
      <c r="AC33" s="877"/>
      <c r="AD33" s="877"/>
      <c r="AE33" s="877"/>
      <c r="AF33" s="877"/>
      <c r="AG33" s="877" t="s">
        <v>404</v>
      </c>
      <c r="AH33" s="877"/>
      <c r="AI33" s="877"/>
      <c r="AJ33" s="877"/>
      <c r="AL33"/>
    </row>
    <row r="34" spans="1:38" x14ac:dyDescent="0.25">
      <c r="A34" s="878"/>
      <c r="B34" s="878"/>
      <c r="C34" s="641"/>
      <c r="D34" s="641"/>
      <c r="E34" s="641"/>
      <c r="F34" s="641"/>
      <c r="G34" s="641"/>
      <c r="H34" s="641"/>
      <c r="I34" s="879"/>
      <c r="J34" s="879"/>
      <c r="K34" s="879"/>
      <c r="L34" s="879"/>
      <c r="M34" s="810"/>
      <c r="N34" s="812"/>
      <c r="O34" s="810"/>
      <c r="P34" s="811"/>
      <c r="Q34" s="811"/>
      <c r="R34" s="811"/>
      <c r="S34" s="811"/>
      <c r="T34" s="812"/>
      <c r="U34" s="879"/>
      <c r="V34" s="879"/>
      <c r="W34" s="879"/>
      <c r="X34" s="879"/>
      <c r="Y34" s="641"/>
      <c r="Z34" s="641"/>
      <c r="AA34" s="810"/>
      <c r="AB34" s="811"/>
      <c r="AC34" s="811"/>
      <c r="AD34" s="811"/>
      <c r="AE34" s="811"/>
      <c r="AF34" s="812"/>
      <c r="AG34" s="879"/>
      <c r="AH34" s="879"/>
      <c r="AI34" s="879"/>
      <c r="AJ34" s="879"/>
    </row>
    <row r="35" spans="1:38" x14ac:dyDescent="0.25">
      <c r="A35" s="878"/>
      <c r="B35" s="878"/>
      <c r="C35" s="641"/>
      <c r="D35" s="641"/>
      <c r="E35" s="641"/>
      <c r="F35" s="641"/>
      <c r="G35" s="641"/>
      <c r="H35" s="641"/>
      <c r="I35" s="879"/>
      <c r="J35" s="879"/>
      <c r="K35" s="879"/>
      <c r="L35" s="879"/>
      <c r="M35" s="810"/>
      <c r="N35" s="812"/>
      <c r="O35" s="810"/>
      <c r="P35" s="811"/>
      <c r="Q35" s="811"/>
      <c r="R35" s="811"/>
      <c r="S35" s="811"/>
      <c r="T35" s="812"/>
      <c r="U35" s="879"/>
      <c r="V35" s="879"/>
      <c r="W35" s="879"/>
      <c r="X35" s="879"/>
      <c r="Y35" s="810"/>
      <c r="Z35" s="812"/>
      <c r="AA35" s="810"/>
      <c r="AB35" s="811"/>
      <c r="AC35" s="811"/>
      <c r="AD35" s="811"/>
      <c r="AE35" s="811"/>
      <c r="AF35" s="812"/>
      <c r="AG35" s="879"/>
      <c r="AH35" s="879"/>
      <c r="AI35" s="879"/>
      <c r="AJ35" s="879"/>
    </row>
    <row r="36" spans="1:38" x14ac:dyDescent="0.25">
      <c r="A36" s="878"/>
      <c r="B36" s="878"/>
      <c r="C36" s="641"/>
      <c r="D36" s="641"/>
      <c r="E36" s="641"/>
      <c r="F36" s="641"/>
      <c r="G36" s="641"/>
      <c r="H36" s="641"/>
      <c r="I36" s="879"/>
      <c r="J36" s="879"/>
      <c r="K36" s="879"/>
      <c r="L36" s="879"/>
      <c r="M36" s="810"/>
      <c r="N36" s="812"/>
      <c r="O36" s="810"/>
      <c r="P36" s="811"/>
      <c r="Q36" s="811"/>
      <c r="R36" s="811"/>
      <c r="S36" s="811"/>
      <c r="T36" s="812"/>
      <c r="U36" s="879"/>
      <c r="V36" s="879"/>
      <c r="W36" s="879"/>
      <c r="X36" s="879"/>
      <c r="Y36" s="641"/>
      <c r="Z36" s="641"/>
      <c r="AA36" s="641"/>
      <c r="AB36" s="641"/>
      <c r="AC36" s="641"/>
      <c r="AD36" s="641"/>
      <c r="AE36" s="641"/>
      <c r="AF36" s="641"/>
      <c r="AG36" s="879"/>
      <c r="AH36" s="879"/>
      <c r="AI36" s="879"/>
      <c r="AJ36" s="879"/>
    </row>
    <row r="37" spans="1:38" x14ac:dyDescent="0.25">
      <c r="A37" s="878"/>
      <c r="B37" s="878"/>
      <c r="C37" s="641"/>
      <c r="D37" s="641"/>
      <c r="E37" s="641"/>
      <c r="F37" s="641"/>
      <c r="G37" s="641"/>
      <c r="H37" s="641"/>
      <c r="I37" s="879"/>
      <c r="J37" s="879"/>
      <c r="K37" s="879"/>
      <c r="L37" s="879"/>
      <c r="M37" s="641"/>
      <c r="N37" s="641"/>
      <c r="O37" s="810"/>
      <c r="P37" s="811"/>
      <c r="Q37" s="811"/>
      <c r="R37" s="811"/>
      <c r="S37" s="811"/>
      <c r="T37" s="812"/>
      <c r="U37" s="879"/>
      <c r="V37" s="879"/>
      <c r="W37" s="879"/>
      <c r="X37" s="879"/>
      <c r="Y37" s="641"/>
      <c r="Z37" s="641"/>
      <c r="AA37" s="641"/>
      <c r="AB37" s="641"/>
      <c r="AC37" s="641"/>
      <c r="AD37" s="641"/>
      <c r="AE37" s="641"/>
      <c r="AF37" s="641"/>
      <c r="AG37" s="879"/>
      <c r="AH37" s="879"/>
      <c r="AI37" s="879"/>
      <c r="AJ37" s="879"/>
    </row>
    <row r="38" spans="1:38" x14ac:dyDescent="0.25">
      <c r="A38" s="878"/>
      <c r="B38" s="878"/>
      <c r="C38" s="641"/>
      <c r="D38" s="641"/>
      <c r="E38" s="641"/>
      <c r="F38" s="641"/>
      <c r="G38" s="641"/>
      <c r="H38" s="641"/>
      <c r="I38" s="879"/>
      <c r="J38" s="879"/>
      <c r="K38" s="879"/>
      <c r="L38" s="879"/>
      <c r="M38" s="641"/>
      <c r="N38" s="641"/>
      <c r="O38" s="810"/>
      <c r="P38" s="811"/>
      <c r="Q38" s="811"/>
      <c r="R38" s="811"/>
      <c r="S38" s="811"/>
      <c r="T38" s="812"/>
      <c r="U38" s="879"/>
      <c r="V38" s="879"/>
      <c r="W38" s="879"/>
      <c r="X38" s="879"/>
      <c r="Y38" s="641"/>
      <c r="Z38" s="641"/>
      <c r="AA38" s="641"/>
      <c r="AB38" s="641"/>
      <c r="AC38" s="641"/>
      <c r="AD38" s="641"/>
      <c r="AE38" s="641"/>
      <c r="AF38" s="641"/>
      <c r="AG38" s="879"/>
      <c r="AH38" s="879"/>
      <c r="AI38" s="879"/>
      <c r="AJ38" s="879"/>
    </row>
    <row r="39" spans="1:38" x14ac:dyDescent="0.25">
      <c r="A39" s="878"/>
      <c r="B39" s="878"/>
      <c r="C39" s="641"/>
      <c r="D39" s="641"/>
      <c r="E39" s="641"/>
      <c r="F39" s="641"/>
      <c r="G39" s="641"/>
      <c r="H39" s="641"/>
      <c r="I39" s="879"/>
      <c r="J39" s="879"/>
      <c r="K39" s="879"/>
      <c r="L39" s="879"/>
      <c r="M39" s="641"/>
      <c r="N39" s="641"/>
      <c r="O39" s="810"/>
      <c r="P39" s="811"/>
      <c r="Q39" s="811"/>
      <c r="R39" s="811"/>
      <c r="S39" s="811"/>
      <c r="T39" s="812"/>
      <c r="U39" s="879"/>
      <c r="V39" s="879"/>
      <c r="W39" s="879"/>
      <c r="X39" s="879"/>
      <c r="Y39" s="641"/>
      <c r="Z39" s="641"/>
      <c r="AA39" s="641"/>
      <c r="AB39" s="641"/>
      <c r="AC39" s="641"/>
      <c r="AD39" s="641"/>
      <c r="AE39" s="641"/>
      <c r="AF39" s="641"/>
      <c r="AG39" s="879"/>
      <c r="AH39" s="879"/>
      <c r="AI39" s="879"/>
      <c r="AJ39" s="879"/>
    </row>
    <row r="40" spans="1:38" x14ac:dyDescent="0.25">
      <c r="A40" s="878"/>
      <c r="B40" s="878"/>
      <c r="C40" s="641"/>
      <c r="D40" s="641"/>
      <c r="E40" s="641"/>
      <c r="F40" s="641"/>
      <c r="G40" s="641"/>
      <c r="H40" s="641"/>
      <c r="I40" s="879"/>
      <c r="J40" s="879"/>
      <c r="K40" s="879"/>
      <c r="L40" s="879"/>
      <c r="M40" s="641"/>
      <c r="N40" s="641"/>
      <c r="O40" s="810"/>
      <c r="P40" s="811"/>
      <c r="Q40" s="811"/>
      <c r="R40" s="811"/>
      <c r="S40" s="811"/>
      <c r="T40" s="812"/>
      <c r="U40" s="879"/>
      <c r="V40" s="879"/>
      <c r="W40" s="879"/>
      <c r="X40" s="879"/>
      <c r="Y40" s="641"/>
      <c r="Z40" s="641"/>
      <c r="AA40" s="641"/>
      <c r="AB40" s="641"/>
      <c r="AC40" s="641"/>
      <c r="AD40" s="641"/>
      <c r="AE40" s="641"/>
      <c r="AF40" s="641"/>
      <c r="AG40" s="879"/>
      <c r="AH40" s="879"/>
      <c r="AI40" s="879"/>
      <c r="AJ40" s="879"/>
    </row>
    <row r="41" spans="1:38" x14ac:dyDescent="0.25">
      <c r="A41" s="880"/>
      <c r="B41" s="878"/>
      <c r="C41" s="641"/>
      <c r="D41" s="641"/>
      <c r="E41" s="641"/>
      <c r="F41" s="641"/>
      <c r="G41" s="641"/>
      <c r="H41" s="641"/>
      <c r="I41" s="879"/>
      <c r="J41" s="879"/>
      <c r="K41" s="879"/>
      <c r="L41" s="879"/>
      <c r="M41" s="643"/>
      <c r="N41" s="643"/>
      <c r="O41" s="810"/>
      <c r="P41" s="811"/>
      <c r="Q41" s="811"/>
      <c r="R41" s="811"/>
      <c r="S41" s="811"/>
      <c r="T41" s="812"/>
      <c r="U41" s="642"/>
      <c r="V41" s="642"/>
      <c r="W41" s="642"/>
      <c r="X41" s="642"/>
      <c r="Y41" s="641"/>
      <c r="Z41" s="641"/>
      <c r="AA41" s="641"/>
      <c r="AB41" s="641"/>
      <c r="AC41" s="641"/>
      <c r="AD41" s="641"/>
      <c r="AE41" s="641"/>
      <c r="AF41" s="641"/>
      <c r="AG41" s="879"/>
      <c r="AH41" s="879"/>
      <c r="AI41" s="879"/>
      <c r="AJ41" s="879"/>
    </row>
    <row r="42" spans="1:38" x14ac:dyDescent="0.25">
      <c r="A42" s="878"/>
      <c r="B42" s="878"/>
      <c r="C42" s="641"/>
      <c r="D42" s="641"/>
      <c r="E42" s="641"/>
      <c r="F42" s="641"/>
      <c r="G42" s="641"/>
      <c r="H42" s="641"/>
      <c r="I42" s="879"/>
      <c r="J42" s="879"/>
      <c r="K42" s="879"/>
      <c r="L42" s="879"/>
      <c r="M42" s="641"/>
      <c r="N42" s="641"/>
      <c r="O42" s="810"/>
      <c r="P42" s="811"/>
      <c r="Q42" s="811"/>
      <c r="R42" s="811"/>
      <c r="S42" s="811"/>
      <c r="T42" s="812"/>
      <c r="U42" s="879"/>
      <c r="V42" s="879"/>
      <c r="W42" s="879"/>
      <c r="X42" s="879"/>
      <c r="Y42" s="641"/>
      <c r="Z42" s="641"/>
      <c r="AA42" s="641"/>
      <c r="AB42" s="641"/>
      <c r="AC42" s="641"/>
      <c r="AD42" s="641"/>
      <c r="AE42" s="641"/>
      <c r="AF42" s="641"/>
      <c r="AG42" s="879"/>
      <c r="AH42" s="879"/>
      <c r="AI42" s="879"/>
      <c r="AJ42" s="879"/>
    </row>
    <row r="43" spans="1:38" x14ac:dyDescent="0.25">
      <c r="A43" s="878"/>
      <c r="B43" s="878"/>
      <c r="C43" s="641"/>
      <c r="D43" s="641"/>
      <c r="E43" s="641"/>
      <c r="F43" s="641"/>
      <c r="G43" s="641"/>
      <c r="H43" s="641"/>
      <c r="I43" s="879"/>
      <c r="J43" s="879"/>
      <c r="K43" s="879"/>
      <c r="L43" s="879"/>
      <c r="M43" s="216"/>
      <c r="N43" s="216"/>
      <c r="O43" s="213"/>
      <c r="P43" s="214"/>
      <c r="Q43" s="214"/>
      <c r="R43" s="214"/>
      <c r="S43" s="214"/>
      <c r="T43" s="215"/>
      <c r="U43" s="891"/>
      <c r="V43" s="892"/>
      <c r="W43" s="892"/>
      <c r="X43" s="893"/>
      <c r="Y43" s="641"/>
      <c r="Z43" s="641"/>
      <c r="AA43" s="641"/>
      <c r="AB43" s="641"/>
      <c r="AC43" s="641"/>
      <c r="AD43" s="641"/>
      <c r="AE43" s="641"/>
      <c r="AF43" s="641"/>
      <c r="AG43" s="879"/>
      <c r="AH43" s="879"/>
      <c r="AI43" s="879"/>
      <c r="AJ43" s="879"/>
    </row>
    <row r="44" spans="1:38" x14ac:dyDescent="0.25">
      <c r="A44" s="878"/>
      <c r="B44" s="878"/>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row>
    <row r="45" spans="1:38" x14ac:dyDescent="0.25">
      <c r="A45" s="878"/>
      <c r="B45" s="878"/>
      <c r="C45" s="641"/>
      <c r="D45" s="641"/>
      <c r="E45" s="641"/>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row>
    <row r="46" spans="1:38" x14ac:dyDescent="0.25">
      <c r="A46" s="878"/>
      <c r="B46" s="878"/>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row>
    <row r="47" spans="1:38" ht="90" customHeight="1" x14ac:dyDescent="0.25">
      <c r="L47" s="7"/>
      <c r="M47" s="7"/>
      <c r="N47" s="7"/>
      <c r="O47" s="7"/>
      <c r="P47" s="7"/>
      <c r="Q47" s="7"/>
      <c r="R47" s="7"/>
      <c r="S47" s="7"/>
      <c r="T47" s="7"/>
    </row>
    <row r="48" spans="1:38" ht="52.5" customHeight="1" x14ac:dyDescent="0.25">
      <c r="A48" s="802" t="s">
        <v>51</v>
      </c>
      <c r="B48" s="802"/>
      <c r="C48" s="802"/>
      <c r="D48" s="802"/>
      <c r="E48" s="802"/>
      <c r="F48" s="802"/>
      <c r="G48" s="802"/>
      <c r="H48" s="802"/>
      <c r="I48" s="802"/>
      <c r="J48" s="802"/>
      <c r="K48" s="802"/>
      <c r="L48" s="802"/>
      <c r="M48" s="802"/>
      <c r="N48" s="802"/>
      <c r="O48" s="802"/>
      <c r="P48" s="802"/>
      <c r="Q48" s="802"/>
      <c r="R48" s="802"/>
      <c r="S48" s="802" t="s">
        <v>52</v>
      </c>
      <c r="T48" s="802"/>
      <c r="U48" s="802"/>
      <c r="V48" s="802"/>
      <c r="W48" s="802"/>
      <c r="X48" s="802"/>
      <c r="Y48" s="802"/>
      <c r="Z48" s="802"/>
      <c r="AA48" s="802"/>
      <c r="AB48" s="802"/>
      <c r="AC48" s="802"/>
      <c r="AD48" s="802"/>
      <c r="AE48" s="802"/>
      <c r="AF48" s="802"/>
      <c r="AG48" s="802"/>
      <c r="AH48" s="802"/>
      <c r="AI48" s="802"/>
      <c r="AJ48" s="802"/>
    </row>
    <row r="49" spans="1:36" ht="21" x14ac:dyDescent="0.25">
      <c r="A49" s="798" t="s">
        <v>410</v>
      </c>
      <c r="B49" s="798"/>
      <c r="C49" s="798"/>
      <c r="D49" s="798"/>
      <c r="E49" s="798"/>
      <c r="F49" s="798"/>
      <c r="G49" s="798"/>
      <c r="H49" s="798"/>
      <c r="I49" s="798"/>
      <c r="J49" s="798"/>
      <c r="K49" s="798"/>
      <c r="L49" s="798"/>
      <c r="M49" s="798"/>
      <c r="N49" s="798"/>
      <c r="O49" s="798"/>
      <c r="P49" s="798"/>
      <c r="Q49" s="798"/>
      <c r="R49" s="798"/>
      <c r="S49" s="798"/>
      <c r="T49" s="798"/>
      <c r="U49" s="798"/>
      <c r="V49" s="798"/>
      <c r="W49" s="798"/>
      <c r="X49" s="798"/>
      <c r="Y49" s="798"/>
      <c r="Z49" s="798"/>
      <c r="AA49" s="798"/>
      <c r="AB49" s="798"/>
      <c r="AC49" s="798"/>
      <c r="AD49" s="798"/>
      <c r="AE49" s="798"/>
      <c r="AF49" s="798"/>
      <c r="AG49" s="798"/>
      <c r="AH49" s="798"/>
      <c r="AI49" s="798"/>
      <c r="AJ49" s="798"/>
    </row>
    <row r="50" spans="1:36" ht="15" customHeight="1" x14ac:dyDescent="0.25">
      <c r="A50" s="841" t="s">
        <v>22</v>
      </c>
      <c r="B50" s="841"/>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t="s">
        <v>23</v>
      </c>
      <c r="AB50" s="841"/>
      <c r="AC50" s="841"/>
      <c r="AD50" s="841"/>
      <c r="AE50" s="842">
        <f ca="1">TODAY()</f>
        <v>44932</v>
      </c>
      <c r="AF50" s="842"/>
      <c r="AG50" s="842"/>
      <c r="AH50" s="842"/>
      <c r="AI50" s="842"/>
      <c r="AJ50" s="842"/>
    </row>
    <row r="51" spans="1:36" ht="18" customHeight="1" x14ac:dyDescent="0.25">
      <c r="A51" s="536" t="s">
        <v>405</v>
      </c>
      <c r="B51" s="536"/>
      <c r="C51" s="536"/>
      <c r="D51" s="536"/>
      <c r="E51" s="536"/>
      <c r="F51" s="536"/>
      <c r="G51" s="536"/>
      <c r="H51" s="536"/>
      <c r="I51" s="536"/>
      <c r="J51" s="536"/>
      <c r="K51" s="536"/>
      <c r="L51" s="536"/>
      <c r="M51" s="536"/>
      <c r="N51" s="536"/>
      <c r="O51" s="536"/>
      <c r="P51" s="536"/>
      <c r="Q51" s="536"/>
      <c r="R51" s="536"/>
      <c r="S51" s="536"/>
      <c r="T51" s="536"/>
      <c r="U51" s="536"/>
      <c r="V51" s="536"/>
      <c r="W51" s="536"/>
      <c r="X51" s="536"/>
      <c r="Y51" s="536"/>
      <c r="Z51" s="536"/>
      <c r="AA51" s="536"/>
      <c r="AB51" s="536"/>
      <c r="AC51" s="536"/>
      <c r="AD51" s="536"/>
      <c r="AE51" s="536"/>
      <c r="AF51" s="536"/>
      <c r="AG51" s="536"/>
      <c r="AH51" s="536"/>
      <c r="AI51" s="536"/>
      <c r="AJ51" s="536"/>
    </row>
    <row r="52" spans="1:36" x14ac:dyDescent="0.25">
      <c r="A52" s="866" t="s">
        <v>415</v>
      </c>
      <c r="B52" s="867"/>
      <c r="C52" s="867"/>
      <c r="D52" s="867"/>
      <c r="E52" s="867"/>
      <c r="F52" s="867"/>
      <c r="G52" s="867"/>
      <c r="H52" s="867"/>
      <c r="I52" s="867"/>
      <c r="J52" s="867"/>
      <c r="K52" s="867"/>
      <c r="L52" s="867"/>
      <c r="M52" s="867"/>
      <c r="N52" s="867"/>
      <c r="O52" s="867"/>
      <c r="P52" s="867"/>
      <c r="Q52" s="867"/>
      <c r="R52" s="867"/>
      <c r="S52" s="867"/>
      <c r="T52" s="867"/>
      <c r="U52" s="867"/>
      <c r="V52" s="867"/>
      <c r="W52" s="867"/>
      <c r="X52" s="867"/>
      <c r="Y52" s="867"/>
      <c r="Z52" s="867"/>
      <c r="AA52" s="867"/>
      <c r="AB52" s="867"/>
      <c r="AC52" s="867"/>
      <c r="AD52" s="867"/>
      <c r="AE52" s="867"/>
      <c r="AF52" s="867"/>
      <c r="AG52" s="867"/>
      <c r="AH52" s="867"/>
      <c r="AI52" s="867"/>
      <c r="AJ52" s="867"/>
    </row>
    <row r="53" spans="1:36" x14ac:dyDescent="0.25">
      <c r="A53" s="868" t="s">
        <v>1066</v>
      </c>
      <c r="B53" s="869"/>
      <c r="C53" s="869"/>
      <c r="D53" s="869"/>
      <c r="E53" s="869"/>
      <c r="F53" s="869"/>
      <c r="G53" s="869"/>
      <c r="H53" s="869"/>
      <c r="I53" s="869"/>
      <c r="J53" s="869"/>
      <c r="K53" s="869"/>
      <c r="L53" s="869"/>
      <c r="M53" s="869"/>
      <c r="N53" s="869"/>
      <c r="O53" s="869"/>
      <c r="P53" s="869"/>
      <c r="Q53" s="869"/>
      <c r="R53" s="869"/>
      <c r="S53" s="869"/>
      <c r="T53" s="869"/>
      <c r="U53" s="869"/>
      <c r="V53" s="869"/>
      <c r="W53" s="869"/>
      <c r="X53" s="869"/>
      <c r="Y53" s="869"/>
      <c r="Z53" s="869"/>
      <c r="AA53" s="869"/>
      <c r="AB53" s="869"/>
      <c r="AC53" s="869"/>
      <c r="AD53" s="869"/>
      <c r="AE53" s="869"/>
      <c r="AF53" s="869"/>
      <c r="AG53" s="869"/>
      <c r="AH53" s="869"/>
      <c r="AI53" s="869"/>
      <c r="AJ53" s="870"/>
    </row>
    <row r="54" spans="1:36" x14ac:dyDescent="0.25">
      <c r="A54" s="871"/>
      <c r="B54" s="872"/>
      <c r="C54" s="872"/>
      <c r="D54" s="872"/>
      <c r="E54" s="872"/>
      <c r="F54" s="872"/>
      <c r="G54" s="872"/>
      <c r="H54" s="872"/>
      <c r="I54" s="872"/>
      <c r="J54" s="872"/>
      <c r="K54" s="872"/>
      <c r="L54" s="872"/>
      <c r="M54" s="872"/>
      <c r="N54" s="872"/>
      <c r="O54" s="872"/>
      <c r="P54" s="872"/>
      <c r="Q54" s="872"/>
      <c r="R54" s="872"/>
      <c r="S54" s="872"/>
      <c r="T54" s="872"/>
      <c r="U54" s="872"/>
      <c r="V54" s="872"/>
      <c r="W54" s="872"/>
      <c r="X54" s="872"/>
      <c r="Y54" s="872"/>
      <c r="Z54" s="872"/>
      <c r="AA54" s="872"/>
      <c r="AB54" s="872"/>
      <c r="AC54" s="872"/>
      <c r="AD54" s="872"/>
      <c r="AE54" s="872"/>
      <c r="AF54" s="872"/>
      <c r="AG54" s="872"/>
      <c r="AH54" s="872"/>
      <c r="AI54" s="872"/>
      <c r="AJ54" s="873"/>
    </row>
    <row r="55" spans="1:36" x14ac:dyDescent="0.25">
      <c r="A55" s="871"/>
      <c r="B55" s="872"/>
      <c r="C55" s="872"/>
      <c r="D55" s="872"/>
      <c r="E55" s="872"/>
      <c r="F55" s="872"/>
      <c r="G55" s="872"/>
      <c r="H55" s="872"/>
      <c r="I55" s="872"/>
      <c r="J55" s="872"/>
      <c r="K55" s="872"/>
      <c r="L55" s="872"/>
      <c r="M55" s="872"/>
      <c r="N55" s="872"/>
      <c r="O55" s="872"/>
      <c r="P55" s="872"/>
      <c r="Q55" s="872"/>
      <c r="R55" s="872"/>
      <c r="S55" s="872"/>
      <c r="T55" s="872"/>
      <c r="U55" s="872"/>
      <c r="V55" s="872"/>
      <c r="W55" s="872"/>
      <c r="X55" s="872"/>
      <c r="Y55" s="872"/>
      <c r="Z55" s="872"/>
      <c r="AA55" s="872"/>
      <c r="AB55" s="872"/>
      <c r="AC55" s="872"/>
      <c r="AD55" s="872"/>
      <c r="AE55" s="872"/>
      <c r="AF55" s="872"/>
      <c r="AG55" s="872"/>
      <c r="AH55" s="872"/>
      <c r="AI55" s="872"/>
      <c r="AJ55" s="873"/>
    </row>
    <row r="56" spans="1:36" x14ac:dyDescent="0.25">
      <c r="A56" s="871"/>
      <c r="B56" s="872"/>
      <c r="C56" s="872"/>
      <c r="D56" s="872"/>
      <c r="E56" s="872"/>
      <c r="F56" s="872"/>
      <c r="G56" s="872"/>
      <c r="H56" s="872"/>
      <c r="I56" s="872"/>
      <c r="J56" s="872"/>
      <c r="K56" s="872"/>
      <c r="L56" s="872"/>
      <c r="M56" s="872"/>
      <c r="N56" s="872"/>
      <c r="O56" s="872"/>
      <c r="P56" s="872"/>
      <c r="Q56" s="872"/>
      <c r="R56" s="872"/>
      <c r="S56" s="872"/>
      <c r="T56" s="872"/>
      <c r="U56" s="872"/>
      <c r="V56" s="872"/>
      <c r="W56" s="872"/>
      <c r="X56" s="872"/>
      <c r="Y56" s="872"/>
      <c r="Z56" s="872"/>
      <c r="AA56" s="872"/>
      <c r="AB56" s="872"/>
      <c r="AC56" s="872"/>
      <c r="AD56" s="872"/>
      <c r="AE56" s="872"/>
      <c r="AF56" s="872"/>
      <c r="AG56" s="872"/>
      <c r="AH56" s="872"/>
      <c r="AI56" s="872"/>
      <c r="AJ56" s="873"/>
    </row>
    <row r="57" spans="1:36" x14ac:dyDescent="0.25">
      <c r="A57" s="871"/>
      <c r="B57" s="872"/>
      <c r="C57" s="872"/>
      <c r="D57" s="872"/>
      <c r="E57" s="872"/>
      <c r="F57" s="872"/>
      <c r="G57" s="872"/>
      <c r="H57" s="872"/>
      <c r="I57" s="872"/>
      <c r="J57" s="872"/>
      <c r="K57" s="872"/>
      <c r="L57" s="872"/>
      <c r="M57" s="872"/>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3"/>
    </row>
    <row r="58" spans="1:36" x14ac:dyDescent="0.25">
      <c r="A58" s="871"/>
      <c r="B58" s="872"/>
      <c r="C58" s="872"/>
      <c r="D58" s="872"/>
      <c r="E58" s="872"/>
      <c r="F58" s="872"/>
      <c r="G58" s="872"/>
      <c r="H58" s="872"/>
      <c r="I58" s="872"/>
      <c r="J58" s="872"/>
      <c r="K58" s="872"/>
      <c r="L58" s="872"/>
      <c r="M58" s="872"/>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3"/>
    </row>
    <row r="59" spans="1:36" x14ac:dyDescent="0.25">
      <c r="A59" s="871"/>
      <c r="B59" s="872"/>
      <c r="C59" s="872"/>
      <c r="D59" s="872"/>
      <c r="E59" s="872"/>
      <c r="F59" s="872"/>
      <c r="G59" s="872"/>
      <c r="H59" s="872"/>
      <c r="I59" s="872"/>
      <c r="J59" s="872"/>
      <c r="K59" s="872"/>
      <c r="L59" s="872"/>
      <c r="M59" s="872"/>
      <c r="N59" s="872"/>
      <c r="O59" s="872"/>
      <c r="P59" s="872"/>
      <c r="Q59" s="872"/>
      <c r="R59" s="872"/>
      <c r="S59" s="872"/>
      <c r="T59" s="872"/>
      <c r="U59" s="872"/>
      <c r="V59" s="872"/>
      <c r="W59" s="872"/>
      <c r="X59" s="872"/>
      <c r="Y59" s="872"/>
      <c r="Z59" s="872"/>
      <c r="AA59" s="872"/>
      <c r="AB59" s="872"/>
      <c r="AC59" s="872"/>
      <c r="AD59" s="872"/>
      <c r="AE59" s="872"/>
      <c r="AF59" s="872"/>
      <c r="AG59" s="872"/>
      <c r="AH59" s="872"/>
      <c r="AI59" s="872"/>
      <c r="AJ59" s="873"/>
    </row>
    <row r="60" spans="1:36" x14ac:dyDescent="0.25">
      <c r="A60" s="871"/>
      <c r="B60" s="872"/>
      <c r="C60" s="872"/>
      <c r="D60" s="872"/>
      <c r="E60" s="872"/>
      <c r="F60" s="872"/>
      <c r="G60" s="872"/>
      <c r="H60" s="872"/>
      <c r="I60" s="872"/>
      <c r="J60" s="872"/>
      <c r="K60" s="872"/>
      <c r="L60" s="872"/>
      <c r="M60" s="872"/>
      <c r="N60" s="872"/>
      <c r="O60" s="872"/>
      <c r="P60" s="872"/>
      <c r="Q60" s="872"/>
      <c r="R60" s="872"/>
      <c r="S60" s="872"/>
      <c r="T60" s="872"/>
      <c r="U60" s="872"/>
      <c r="V60" s="872"/>
      <c r="W60" s="872"/>
      <c r="X60" s="872"/>
      <c r="Y60" s="872"/>
      <c r="Z60" s="872"/>
      <c r="AA60" s="872"/>
      <c r="AB60" s="872"/>
      <c r="AC60" s="872"/>
      <c r="AD60" s="872"/>
      <c r="AE60" s="872"/>
      <c r="AF60" s="872"/>
      <c r="AG60" s="872"/>
      <c r="AH60" s="872"/>
      <c r="AI60" s="872"/>
      <c r="AJ60" s="873"/>
    </row>
    <row r="61" spans="1:36" x14ac:dyDescent="0.25">
      <c r="A61" s="871"/>
      <c r="B61" s="872"/>
      <c r="C61" s="872"/>
      <c r="D61" s="872"/>
      <c r="E61" s="872"/>
      <c r="F61" s="872"/>
      <c r="G61" s="872"/>
      <c r="H61" s="872"/>
      <c r="I61" s="872"/>
      <c r="J61" s="872"/>
      <c r="K61" s="872"/>
      <c r="L61" s="872"/>
      <c r="M61" s="872"/>
      <c r="N61" s="872"/>
      <c r="O61" s="872"/>
      <c r="P61" s="872"/>
      <c r="Q61" s="872"/>
      <c r="R61" s="872"/>
      <c r="S61" s="872"/>
      <c r="T61" s="872"/>
      <c r="U61" s="872"/>
      <c r="V61" s="872"/>
      <c r="W61" s="872"/>
      <c r="X61" s="872"/>
      <c r="Y61" s="872"/>
      <c r="Z61" s="872"/>
      <c r="AA61" s="872"/>
      <c r="AB61" s="872"/>
      <c r="AC61" s="872"/>
      <c r="AD61" s="872"/>
      <c r="AE61" s="872"/>
      <c r="AF61" s="872"/>
      <c r="AG61" s="872"/>
      <c r="AH61" s="872"/>
      <c r="AI61" s="872"/>
      <c r="AJ61" s="873"/>
    </row>
    <row r="62" spans="1:36" x14ac:dyDescent="0.25">
      <c r="A62" s="871"/>
      <c r="B62" s="872"/>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c r="AA62" s="872"/>
      <c r="AB62" s="872"/>
      <c r="AC62" s="872"/>
      <c r="AD62" s="872"/>
      <c r="AE62" s="872"/>
      <c r="AF62" s="872"/>
      <c r="AG62" s="872"/>
      <c r="AH62" s="872"/>
      <c r="AI62" s="872"/>
      <c r="AJ62" s="873"/>
    </row>
    <row r="63" spans="1:36" x14ac:dyDescent="0.25">
      <c r="A63" s="871"/>
      <c r="B63" s="872"/>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c r="AA63" s="872"/>
      <c r="AB63" s="872"/>
      <c r="AC63" s="872"/>
      <c r="AD63" s="872"/>
      <c r="AE63" s="872"/>
      <c r="AF63" s="872"/>
      <c r="AG63" s="872"/>
      <c r="AH63" s="872"/>
      <c r="AI63" s="872"/>
      <c r="AJ63" s="873"/>
    </row>
    <row r="64" spans="1:36" x14ac:dyDescent="0.25">
      <c r="A64" s="871"/>
      <c r="B64" s="872"/>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3"/>
    </row>
    <row r="65" spans="1:36" x14ac:dyDescent="0.25">
      <c r="A65" s="871"/>
      <c r="B65" s="872"/>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c r="AA65" s="872"/>
      <c r="AB65" s="872"/>
      <c r="AC65" s="872"/>
      <c r="AD65" s="872"/>
      <c r="AE65" s="872"/>
      <c r="AF65" s="872"/>
      <c r="AG65" s="872"/>
      <c r="AH65" s="872"/>
      <c r="AI65" s="872"/>
      <c r="AJ65" s="873"/>
    </row>
    <row r="66" spans="1:36" x14ac:dyDescent="0.25">
      <c r="A66" s="871"/>
      <c r="B66" s="872"/>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c r="AA66" s="872"/>
      <c r="AB66" s="872"/>
      <c r="AC66" s="872"/>
      <c r="AD66" s="872"/>
      <c r="AE66" s="872"/>
      <c r="AF66" s="872"/>
      <c r="AG66" s="872"/>
      <c r="AH66" s="872"/>
      <c r="AI66" s="872"/>
      <c r="AJ66" s="873"/>
    </row>
    <row r="67" spans="1:36" x14ac:dyDescent="0.25">
      <c r="A67" s="871"/>
      <c r="B67" s="872"/>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c r="AA67" s="872"/>
      <c r="AB67" s="872"/>
      <c r="AC67" s="872"/>
      <c r="AD67" s="872"/>
      <c r="AE67" s="872"/>
      <c r="AF67" s="872"/>
      <c r="AG67" s="872"/>
      <c r="AH67" s="872"/>
      <c r="AI67" s="872"/>
      <c r="AJ67" s="873"/>
    </row>
    <row r="68" spans="1:36" x14ac:dyDescent="0.25">
      <c r="A68" s="871"/>
      <c r="B68" s="872"/>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c r="AA68" s="872"/>
      <c r="AB68" s="872"/>
      <c r="AC68" s="872"/>
      <c r="AD68" s="872"/>
      <c r="AE68" s="872"/>
      <c r="AF68" s="872"/>
      <c r="AG68" s="872"/>
      <c r="AH68" s="872"/>
      <c r="AI68" s="872"/>
      <c r="AJ68" s="873"/>
    </row>
    <row r="69" spans="1:36" x14ac:dyDescent="0.25">
      <c r="A69" s="871"/>
      <c r="B69" s="872"/>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c r="AA69" s="872"/>
      <c r="AB69" s="872"/>
      <c r="AC69" s="872"/>
      <c r="AD69" s="872"/>
      <c r="AE69" s="872"/>
      <c r="AF69" s="872"/>
      <c r="AG69" s="872"/>
      <c r="AH69" s="872"/>
      <c r="AI69" s="872"/>
      <c r="AJ69" s="873"/>
    </row>
    <row r="70" spans="1:36" x14ac:dyDescent="0.25">
      <c r="A70" s="871"/>
      <c r="B70" s="872"/>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c r="AA70" s="872"/>
      <c r="AB70" s="872"/>
      <c r="AC70" s="872"/>
      <c r="AD70" s="872"/>
      <c r="AE70" s="872"/>
      <c r="AF70" s="872"/>
      <c r="AG70" s="872"/>
      <c r="AH70" s="872"/>
      <c r="AI70" s="872"/>
      <c r="AJ70" s="873"/>
    </row>
    <row r="71" spans="1:36" x14ac:dyDescent="0.25">
      <c r="A71" s="871"/>
      <c r="B71" s="872"/>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c r="AA71" s="872"/>
      <c r="AB71" s="872"/>
      <c r="AC71" s="872"/>
      <c r="AD71" s="872"/>
      <c r="AE71" s="872"/>
      <c r="AF71" s="872"/>
      <c r="AG71" s="872"/>
      <c r="AH71" s="872"/>
      <c r="AI71" s="872"/>
      <c r="AJ71" s="873"/>
    </row>
    <row r="72" spans="1:36" x14ac:dyDescent="0.25">
      <c r="A72" s="871"/>
      <c r="B72" s="872"/>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c r="AA72" s="872"/>
      <c r="AB72" s="872"/>
      <c r="AC72" s="872"/>
      <c r="AD72" s="872"/>
      <c r="AE72" s="872"/>
      <c r="AF72" s="872"/>
      <c r="AG72" s="872"/>
      <c r="AH72" s="872"/>
      <c r="AI72" s="872"/>
      <c r="AJ72" s="873"/>
    </row>
    <row r="73" spans="1:36" x14ac:dyDescent="0.25">
      <c r="A73" s="871"/>
      <c r="B73" s="872"/>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c r="AA73" s="872"/>
      <c r="AB73" s="872"/>
      <c r="AC73" s="872"/>
      <c r="AD73" s="872"/>
      <c r="AE73" s="872"/>
      <c r="AF73" s="872"/>
      <c r="AG73" s="872"/>
      <c r="AH73" s="872"/>
      <c r="AI73" s="872"/>
      <c r="AJ73" s="873"/>
    </row>
    <row r="74" spans="1:36" x14ac:dyDescent="0.25">
      <c r="A74" s="871"/>
      <c r="B74" s="872"/>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c r="AA74" s="872"/>
      <c r="AB74" s="872"/>
      <c r="AC74" s="872"/>
      <c r="AD74" s="872"/>
      <c r="AE74" s="872"/>
      <c r="AF74" s="872"/>
      <c r="AG74" s="872"/>
      <c r="AH74" s="872"/>
      <c r="AI74" s="872"/>
      <c r="AJ74" s="873"/>
    </row>
    <row r="75" spans="1:36" x14ac:dyDescent="0.25">
      <c r="A75" s="871"/>
      <c r="B75" s="872"/>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c r="AA75" s="872"/>
      <c r="AB75" s="872"/>
      <c r="AC75" s="872"/>
      <c r="AD75" s="872"/>
      <c r="AE75" s="872"/>
      <c r="AF75" s="872"/>
      <c r="AG75" s="872"/>
      <c r="AH75" s="872"/>
      <c r="AI75" s="872"/>
      <c r="AJ75" s="873"/>
    </row>
    <row r="76" spans="1:36" x14ac:dyDescent="0.25">
      <c r="A76" s="871"/>
      <c r="B76" s="872"/>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c r="AA76" s="872"/>
      <c r="AB76" s="872"/>
      <c r="AC76" s="872"/>
      <c r="AD76" s="872"/>
      <c r="AE76" s="872"/>
      <c r="AF76" s="872"/>
      <c r="AG76" s="872"/>
      <c r="AH76" s="872"/>
      <c r="AI76" s="872"/>
      <c r="AJ76" s="873"/>
    </row>
    <row r="77" spans="1:36" x14ac:dyDescent="0.25">
      <c r="A77" s="874"/>
      <c r="B77" s="875"/>
      <c r="C77" s="875"/>
      <c r="D77" s="875"/>
      <c r="E77" s="875"/>
      <c r="F77" s="875"/>
      <c r="G77" s="875"/>
      <c r="H77" s="875"/>
      <c r="I77" s="875"/>
      <c r="J77" s="875"/>
      <c r="K77" s="875"/>
      <c r="L77" s="875"/>
      <c r="M77" s="875"/>
      <c r="N77" s="875"/>
      <c r="O77" s="875"/>
      <c r="P77" s="875"/>
      <c r="Q77" s="875"/>
      <c r="R77" s="875"/>
      <c r="S77" s="875"/>
      <c r="T77" s="875"/>
      <c r="U77" s="875"/>
      <c r="V77" s="875"/>
      <c r="W77" s="875"/>
      <c r="X77" s="875"/>
      <c r="Y77" s="875"/>
      <c r="Z77" s="875"/>
      <c r="AA77" s="875"/>
      <c r="AB77" s="875"/>
      <c r="AC77" s="875"/>
      <c r="AD77" s="875"/>
      <c r="AE77" s="875"/>
      <c r="AF77" s="875"/>
      <c r="AG77" s="875"/>
      <c r="AH77" s="875"/>
      <c r="AI77" s="875"/>
      <c r="AJ77" s="876"/>
    </row>
    <row r="78" spans="1:36" x14ac:dyDescent="0.25">
      <c r="A78" s="877" t="s">
        <v>392</v>
      </c>
      <c r="B78" s="877"/>
      <c r="C78" s="219" t="s">
        <v>393</v>
      </c>
      <c r="D78" s="219"/>
      <c r="E78" s="219"/>
      <c r="F78" s="219"/>
      <c r="G78" s="219"/>
      <c r="H78" s="855" t="s">
        <v>406</v>
      </c>
      <c r="I78" s="856"/>
      <c r="J78" s="856"/>
      <c r="K78" s="856"/>
      <c r="L78" s="857"/>
      <c r="M78" s="219" t="s">
        <v>392</v>
      </c>
      <c r="N78" s="219"/>
      <c r="O78" s="219" t="s">
        <v>393</v>
      </c>
      <c r="P78" s="219"/>
      <c r="Q78" s="219"/>
      <c r="R78" s="219"/>
      <c r="S78" s="219"/>
      <c r="T78" s="855" t="s">
        <v>406</v>
      </c>
      <c r="U78" s="856"/>
      <c r="V78" s="856"/>
      <c r="W78" s="856"/>
      <c r="X78" s="857"/>
      <c r="Y78" s="219" t="s">
        <v>392</v>
      </c>
      <c r="Z78" s="219"/>
      <c r="AA78" s="219" t="s">
        <v>393</v>
      </c>
      <c r="AB78" s="219"/>
      <c r="AC78" s="219"/>
      <c r="AD78" s="219"/>
      <c r="AE78" s="219"/>
      <c r="AF78" s="855" t="s">
        <v>406</v>
      </c>
      <c r="AG78" s="856"/>
      <c r="AH78" s="856"/>
      <c r="AI78" s="856"/>
      <c r="AJ78" s="857"/>
    </row>
    <row r="79" spans="1:36" x14ac:dyDescent="0.25">
      <c r="A79" s="878"/>
      <c r="B79" s="878"/>
      <c r="C79" s="810"/>
      <c r="D79" s="811"/>
      <c r="E79" s="811"/>
      <c r="F79" s="811"/>
      <c r="G79" s="812"/>
      <c r="H79" s="109"/>
      <c r="I79" s="109"/>
      <c r="J79" s="109"/>
      <c r="K79" s="109"/>
      <c r="L79" s="109"/>
      <c r="M79" s="810"/>
      <c r="N79" s="812"/>
      <c r="O79" s="810"/>
      <c r="P79" s="811"/>
      <c r="Q79" s="811"/>
      <c r="R79" s="811"/>
      <c r="S79" s="812"/>
      <c r="T79" s="109"/>
      <c r="U79" s="109"/>
      <c r="V79" s="109"/>
      <c r="W79" s="109"/>
      <c r="X79" s="109"/>
      <c r="Y79" s="641"/>
      <c r="Z79" s="641"/>
      <c r="AA79" s="641"/>
      <c r="AB79" s="641"/>
      <c r="AC79" s="641"/>
      <c r="AD79" s="641"/>
      <c r="AE79" s="641"/>
      <c r="AF79" s="109"/>
      <c r="AG79" s="109"/>
      <c r="AH79" s="109"/>
      <c r="AI79" s="109"/>
      <c r="AJ79" s="109"/>
    </row>
    <row r="80" spans="1:36" x14ac:dyDescent="0.25">
      <c r="A80" s="878"/>
      <c r="B80" s="878"/>
      <c r="C80" s="810"/>
      <c r="D80" s="811"/>
      <c r="E80" s="811"/>
      <c r="F80" s="811"/>
      <c r="G80" s="812"/>
      <c r="H80" s="109"/>
      <c r="I80" s="109"/>
      <c r="J80" s="109"/>
      <c r="K80" s="109"/>
      <c r="L80" s="109"/>
      <c r="M80" s="810"/>
      <c r="N80" s="812"/>
      <c r="O80" s="810"/>
      <c r="P80" s="811"/>
      <c r="Q80" s="811"/>
      <c r="R80" s="811"/>
      <c r="S80" s="812"/>
      <c r="T80" s="109"/>
      <c r="U80" s="109"/>
      <c r="V80" s="109"/>
      <c r="W80" s="109"/>
      <c r="X80" s="109"/>
      <c r="Y80" s="810"/>
      <c r="Z80" s="812"/>
      <c r="AA80" s="641"/>
      <c r="AB80" s="641"/>
      <c r="AC80" s="641"/>
      <c r="AD80" s="641"/>
      <c r="AE80" s="641"/>
      <c r="AF80" s="109"/>
      <c r="AG80" s="109"/>
      <c r="AH80" s="109"/>
      <c r="AI80" s="109"/>
      <c r="AJ80" s="109"/>
    </row>
    <row r="81" spans="1:36" x14ac:dyDescent="0.25">
      <c r="A81" s="878"/>
      <c r="B81" s="878"/>
      <c r="C81" s="810"/>
      <c r="D81" s="811"/>
      <c r="E81" s="811"/>
      <c r="F81" s="811"/>
      <c r="G81" s="812"/>
      <c r="H81" s="109"/>
      <c r="I81" s="109"/>
      <c r="J81" s="109"/>
      <c r="K81" s="109"/>
      <c r="L81" s="109"/>
      <c r="M81" s="810"/>
      <c r="N81" s="812"/>
      <c r="O81" s="810"/>
      <c r="P81" s="811"/>
      <c r="Q81" s="811"/>
      <c r="R81" s="811"/>
      <c r="S81" s="812"/>
      <c r="T81" s="109"/>
      <c r="U81" s="109"/>
      <c r="V81" s="109"/>
      <c r="W81" s="109"/>
      <c r="X81" s="109"/>
      <c r="Y81" s="852"/>
      <c r="Z81" s="854"/>
      <c r="AA81" s="810"/>
      <c r="AB81" s="811"/>
      <c r="AC81" s="811"/>
      <c r="AD81" s="811"/>
      <c r="AE81" s="812"/>
      <c r="AF81" s="109"/>
      <c r="AG81" s="109"/>
      <c r="AH81" s="109"/>
      <c r="AI81" s="109"/>
      <c r="AJ81" s="109"/>
    </row>
    <row r="82" spans="1:36" x14ac:dyDescent="0.25">
      <c r="A82" s="878"/>
      <c r="B82" s="878"/>
      <c r="C82" s="810"/>
      <c r="D82" s="811"/>
      <c r="E82" s="811"/>
      <c r="F82" s="811"/>
      <c r="G82" s="812"/>
      <c r="H82" s="109"/>
      <c r="I82" s="109"/>
      <c r="J82" s="109"/>
      <c r="K82" s="109"/>
      <c r="L82" s="109"/>
      <c r="M82" s="641"/>
      <c r="N82" s="641"/>
      <c r="O82" s="810"/>
      <c r="P82" s="811"/>
      <c r="Q82" s="811"/>
      <c r="R82" s="811"/>
      <c r="S82" s="812"/>
      <c r="T82" s="109"/>
      <c r="U82" s="109"/>
      <c r="V82" s="109"/>
      <c r="W82" s="109"/>
      <c r="X82" s="109"/>
      <c r="Y82" s="852"/>
      <c r="Z82" s="854"/>
      <c r="AA82" s="810"/>
      <c r="AB82" s="811"/>
      <c r="AC82" s="811"/>
      <c r="AD82" s="811"/>
      <c r="AE82" s="812"/>
      <c r="AF82" s="109"/>
      <c r="AG82" s="109"/>
      <c r="AH82" s="109"/>
      <c r="AI82" s="109"/>
      <c r="AJ82" s="109"/>
    </row>
    <row r="83" spans="1:36" x14ac:dyDescent="0.25">
      <c r="A83" s="878"/>
      <c r="B83" s="878"/>
      <c r="C83" s="810"/>
      <c r="D83" s="811"/>
      <c r="E83" s="811"/>
      <c r="F83" s="811"/>
      <c r="G83" s="812"/>
      <c r="H83" s="109"/>
      <c r="I83" s="109"/>
      <c r="J83" s="109"/>
      <c r="K83" s="109"/>
      <c r="L83" s="109"/>
      <c r="M83" s="641"/>
      <c r="N83" s="641"/>
      <c r="O83" s="810"/>
      <c r="P83" s="811"/>
      <c r="Q83" s="811"/>
      <c r="R83" s="811"/>
      <c r="S83" s="812"/>
      <c r="T83" s="109"/>
      <c r="U83" s="109"/>
      <c r="V83" s="109"/>
      <c r="W83" s="109"/>
      <c r="X83" s="109"/>
      <c r="Y83" s="852"/>
      <c r="Z83" s="854"/>
      <c r="AA83" s="810"/>
      <c r="AB83" s="811"/>
      <c r="AC83" s="811"/>
      <c r="AD83" s="811"/>
      <c r="AE83" s="812"/>
      <c r="AF83" s="109"/>
      <c r="AG83" s="109"/>
      <c r="AH83" s="109"/>
      <c r="AI83" s="109"/>
      <c r="AJ83" s="109"/>
    </row>
    <row r="84" spans="1:36" x14ac:dyDescent="0.25">
      <c r="A84" s="878"/>
      <c r="B84" s="878"/>
      <c r="C84" s="810"/>
      <c r="D84" s="811"/>
      <c r="E84" s="811"/>
      <c r="F84" s="811"/>
      <c r="G84" s="812"/>
      <c r="H84" s="109"/>
      <c r="I84" s="109"/>
      <c r="J84" s="109"/>
      <c r="K84" s="109"/>
      <c r="L84" s="109"/>
      <c r="M84" s="641"/>
      <c r="N84" s="641"/>
      <c r="O84" s="810"/>
      <c r="P84" s="811"/>
      <c r="Q84" s="811"/>
      <c r="R84" s="811"/>
      <c r="S84" s="812"/>
      <c r="T84" s="109"/>
      <c r="U84" s="109"/>
      <c r="V84" s="109"/>
      <c r="W84" s="109"/>
      <c r="X84" s="109"/>
      <c r="Y84" s="852"/>
      <c r="Z84" s="854"/>
      <c r="AA84" s="810"/>
      <c r="AB84" s="811"/>
      <c r="AC84" s="811"/>
      <c r="AD84" s="811"/>
      <c r="AE84" s="812"/>
      <c r="AF84" s="109"/>
      <c r="AG84" s="109"/>
      <c r="AH84" s="109"/>
      <c r="AI84" s="109"/>
      <c r="AJ84" s="109"/>
    </row>
    <row r="85" spans="1:36" x14ac:dyDescent="0.25">
      <c r="A85" s="878"/>
      <c r="B85" s="878"/>
      <c r="C85" s="810"/>
      <c r="D85" s="811"/>
      <c r="E85" s="811"/>
      <c r="F85" s="811"/>
      <c r="G85" s="812"/>
      <c r="H85" s="109"/>
      <c r="I85" s="109"/>
      <c r="J85" s="109"/>
      <c r="K85" s="109"/>
      <c r="L85" s="109"/>
      <c r="M85" s="641"/>
      <c r="N85" s="641"/>
      <c r="O85" s="810"/>
      <c r="P85" s="811"/>
      <c r="Q85" s="811"/>
      <c r="R85" s="811"/>
      <c r="S85" s="812"/>
      <c r="T85" s="109"/>
      <c r="U85" s="109"/>
      <c r="V85" s="109"/>
      <c r="W85" s="109"/>
      <c r="X85" s="109"/>
      <c r="Y85" s="852"/>
      <c r="Z85" s="854"/>
      <c r="AA85" s="810"/>
      <c r="AB85" s="811"/>
      <c r="AC85" s="811"/>
      <c r="AD85" s="811"/>
      <c r="AE85" s="812"/>
      <c r="AF85" s="109"/>
      <c r="AG85" s="109"/>
      <c r="AH85" s="109"/>
      <c r="AI85" s="109"/>
      <c r="AJ85" s="109"/>
    </row>
    <row r="86" spans="1:36" x14ac:dyDescent="0.25">
      <c r="A86" s="880"/>
      <c r="B86" s="878"/>
      <c r="C86" s="810"/>
      <c r="D86" s="811"/>
      <c r="E86" s="811"/>
      <c r="F86" s="811"/>
      <c r="G86" s="812"/>
      <c r="H86" s="109"/>
      <c r="I86" s="109"/>
      <c r="J86" s="109"/>
      <c r="K86" s="109"/>
      <c r="L86" s="109"/>
      <c r="M86" s="643"/>
      <c r="N86" s="643"/>
      <c r="O86" s="810"/>
      <c r="P86" s="811"/>
      <c r="Q86" s="811"/>
      <c r="R86" s="811"/>
      <c r="S86" s="812"/>
      <c r="T86" s="109"/>
      <c r="U86" s="109"/>
      <c r="V86" s="109"/>
      <c r="W86" s="109"/>
      <c r="X86" s="109"/>
      <c r="Y86" s="852"/>
      <c r="Z86" s="854"/>
      <c r="AA86" s="810"/>
      <c r="AB86" s="811"/>
      <c r="AC86" s="811"/>
      <c r="AD86" s="811"/>
      <c r="AE86" s="812"/>
      <c r="AF86" s="109"/>
      <c r="AG86" s="109"/>
      <c r="AH86" s="109"/>
      <c r="AI86" s="109"/>
      <c r="AJ86" s="109"/>
    </row>
    <row r="87" spans="1:36" x14ac:dyDescent="0.25">
      <c r="A87" s="878"/>
      <c r="B87" s="878"/>
      <c r="C87" s="810"/>
      <c r="D87" s="811"/>
      <c r="E87" s="811"/>
      <c r="F87" s="811"/>
      <c r="G87" s="812"/>
      <c r="H87" s="109"/>
      <c r="I87" s="109"/>
      <c r="J87" s="109"/>
      <c r="K87" s="109"/>
      <c r="L87" s="109"/>
      <c r="M87" s="641"/>
      <c r="N87" s="641"/>
      <c r="O87" s="810"/>
      <c r="P87" s="811"/>
      <c r="Q87" s="811"/>
      <c r="R87" s="811"/>
      <c r="S87" s="812"/>
      <c r="T87" s="109"/>
      <c r="U87" s="109"/>
      <c r="V87" s="109"/>
      <c r="W87" s="109"/>
      <c r="X87" s="109"/>
      <c r="Y87" s="852"/>
      <c r="Z87" s="854"/>
      <c r="AA87" s="810"/>
      <c r="AB87" s="811"/>
      <c r="AC87" s="811"/>
      <c r="AD87" s="811"/>
      <c r="AE87" s="812"/>
      <c r="AF87" s="109"/>
      <c r="AG87" s="109"/>
      <c r="AH87" s="109"/>
      <c r="AI87" s="109"/>
      <c r="AJ87" s="109"/>
    </row>
    <row r="88" spans="1:36" x14ac:dyDescent="0.25">
      <c r="A88" s="878"/>
      <c r="B88" s="878"/>
      <c r="C88" s="810"/>
      <c r="D88" s="811"/>
      <c r="E88" s="811"/>
      <c r="F88" s="811"/>
      <c r="G88" s="812"/>
      <c r="H88" s="109"/>
      <c r="I88" s="109"/>
      <c r="J88" s="109"/>
      <c r="K88" s="109"/>
      <c r="L88" s="109"/>
      <c r="M88" s="216"/>
      <c r="N88" s="216"/>
      <c r="O88" s="810"/>
      <c r="P88" s="811"/>
      <c r="Q88" s="811"/>
      <c r="R88" s="811"/>
      <c r="S88" s="812"/>
      <c r="T88" s="109"/>
      <c r="U88" s="109"/>
      <c r="V88" s="109"/>
      <c r="W88" s="109"/>
      <c r="X88" s="109"/>
      <c r="Y88" s="852"/>
      <c r="Z88" s="854"/>
      <c r="AA88" s="810"/>
      <c r="AB88" s="811"/>
      <c r="AC88" s="811"/>
      <c r="AD88" s="811"/>
      <c r="AE88" s="812"/>
      <c r="AF88" s="109"/>
      <c r="AG88" s="109"/>
      <c r="AH88" s="109"/>
      <c r="AI88" s="109"/>
      <c r="AJ88" s="109"/>
    </row>
    <row r="89" spans="1:36" x14ac:dyDescent="0.25">
      <c r="A89" s="849"/>
      <c r="B89" s="850"/>
      <c r="C89" s="850"/>
      <c r="D89" s="850"/>
      <c r="E89" s="850"/>
      <c r="F89" s="850"/>
      <c r="G89" s="850"/>
      <c r="H89" s="850"/>
      <c r="I89" s="850"/>
      <c r="J89" s="850"/>
      <c r="K89" s="850"/>
      <c r="L89" s="850"/>
      <c r="M89" s="850"/>
      <c r="N89" s="850"/>
      <c r="O89" s="850"/>
      <c r="P89" s="850"/>
      <c r="Q89" s="850"/>
      <c r="R89" s="850"/>
      <c r="S89" s="850"/>
      <c r="T89" s="850"/>
      <c r="U89" s="850"/>
      <c r="V89" s="850"/>
      <c r="W89" s="850"/>
      <c r="X89" s="850"/>
      <c r="Y89" s="850"/>
      <c r="Z89" s="850"/>
      <c r="AA89" s="850"/>
      <c r="AB89" s="850"/>
      <c r="AC89" s="850"/>
      <c r="AD89" s="850"/>
      <c r="AE89" s="850"/>
      <c r="AF89" s="850"/>
      <c r="AG89" s="850"/>
      <c r="AH89" s="850"/>
      <c r="AI89" s="850"/>
      <c r="AJ89" s="851"/>
    </row>
    <row r="90" spans="1:36" x14ac:dyDescent="0.25">
      <c r="A90" s="849"/>
      <c r="B90" s="850"/>
      <c r="C90" s="850"/>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850"/>
      <c r="AD90" s="850"/>
      <c r="AE90" s="850"/>
      <c r="AF90" s="850"/>
      <c r="AG90" s="850"/>
      <c r="AH90" s="850"/>
      <c r="AI90" s="850"/>
      <c r="AJ90" s="851"/>
    </row>
    <row r="91" spans="1:36" ht="90" customHeight="1" x14ac:dyDescent="0.25">
      <c r="L91" s="7"/>
      <c r="M91" s="7"/>
      <c r="N91" s="7"/>
      <c r="O91" s="7"/>
      <c r="P91" s="7"/>
      <c r="Q91" s="7"/>
      <c r="R91" s="7"/>
      <c r="S91" s="7"/>
      <c r="T91" s="7"/>
    </row>
    <row r="92" spans="1:36" ht="47.1" customHeight="1" x14ac:dyDescent="0.25">
      <c r="A92" s="802" t="s">
        <v>51</v>
      </c>
      <c r="B92" s="802"/>
      <c r="C92" s="802"/>
      <c r="D92" s="802"/>
      <c r="E92" s="802"/>
      <c r="F92" s="802"/>
      <c r="G92" s="802"/>
      <c r="H92" s="802"/>
      <c r="I92" s="802"/>
      <c r="J92" s="802"/>
      <c r="K92" s="802"/>
      <c r="L92" s="802"/>
      <c r="M92" s="802"/>
      <c r="N92" s="802"/>
      <c r="O92" s="802"/>
      <c r="P92" s="802"/>
      <c r="Q92" s="802"/>
      <c r="R92" s="802"/>
      <c r="S92" s="802" t="s">
        <v>52</v>
      </c>
      <c r="T92" s="802"/>
      <c r="U92" s="802"/>
      <c r="V92" s="802"/>
      <c r="W92" s="802"/>
      <c r="X92" s="802"/>
      <c r="Y92" s="802"/>
      <c r="Z92" s="802"/>
      <c r="AA92" s="802"/>
      <c r="AB92" s="802"/>
      <c r="AC92" s="802"/>
      <c r="AD92" s="802"/>
      <c r="AE92" s="802"/>
      <c r="AF92" s="802"/>
      <c r="AG92" s="802"/>
      <c r="AH92" s="802"/>
      <c r="AI92" s="802"/>
      <c r="AJ92" s="802"/>
    </row>
    <row r="93" spans="1:36" ht="21" customHeight="1" x14ac:dyDescent="0.25">
      <c r="A93" s="798" t="s">
        <v>410</v>
      </c>
      <c r="B93" s="798"/>
      <c r="C93" s="798"/>
      <c r="D93" s="798"/>
      <c r="E93" s="798"/>
      <c r="F93" s="798"/>
      <c r="G93" s="798"/>
      <c r="H93" s="798"/>
      <c r="I93" s="798"/>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row>
    <row r="94" spans="1:36" ht="14.25" customHeight="1" x14ac:dyDescent="0.25">
      <c r="A94" s="841" t="s">
        <v>22</v>
      </c>
      <c r="B94" s="841"/>
      <c r="C94" s="841"/>
      <c r="D94" s="841"/>
      <c r="E94" s="841"/>
      <c r="F94" s="841"/>
      <c r="G94" s="841"/>
      <c r="H94" s="841"/>
      <c r="I94" s="841"/>
      <c r="J94" s="841"/>
      <c r="K94" s="841"/>
      <c r="L94" s="841"/>
      <c r="M94" s="841"/>
      <c r="N94" s="841"/>
      <c r="O94" s="841"/>
      <c r="P94" s="841"/>
      <c r="Q94" s="841"/>
      <c r="R94" s="841"/>
      <c r="S94" s="841"/>
      <c r="T94" s="841"/>
      <c r="U94" s="841"/>
      <c r="V94" s="841"/>
      <c r="W94" s="841"/>
      <c r="X94" s="841"/>
      <c r="Y94" s="841"/>
      <c r="Z94" s="841"/>
      <c r="AA94" s="841" t="s">
        <v>23</v>
      </c>
      <c r="AB94" s="841"/>
      <c r="AC94" s="841"/>
      <c r="AD94" s="841"/>
      <c r="AE94" s="842">
        <f ca="1">TODAY()</f>
        <v>44932</v>
      </c>
      <c r="AF94" s="842"/>
      <c r="AG94" s="842"/>
      <c r="AH94" s="842"/>
      <c r="AI94" s="842"/>
      <c r="AJ94" s="842"/>
    </row>
    <row r="95" spans="1:36" ht="15" customHeight="1" x14ac:dyDescent="0.25">
      <c r="A95" s="536" t="s">
        <v>407</v>
      </c>
      <c r="B95" s="536"/>
      <c r="C95" s="536"/>
      <c r="D95" s="536"/>
      <c r="E95" s="536"/>
      <c r="F95" s="536"/>
      <c r="G95" s="536"/>
      <c r="H95" s="536"/>
      <c r="I95" s="536"/>
      <c r="J95" s="536"/>
      <c r="K95" s="536"/>
      <c r="L95" s="536"/>
      <c r="M95" s="536"/>
      <c r="N95" s="536"/>
      <c r="O95" s="536"/>
      <c r="P95" s="536"/>
      <c r="Q95" s="536"/>
      <c r="R95" s="536"/>
      <c r="S95" s="536"/>
      <c r="T95" s="536"/>
      <c r="U95" s="536"/>
      <c r="V95" s="536"/>
      <c r="W95" s="536"/>
      <c r="X95" s="536"/>
      <c r="Y95" s="536"/>
      <c r="Z95" s="536"/>
      <c r="AA95" s="536"/>
      <c r="AB95" s="536"/>
      <c r="AC95" s="536"/>
      <c r="AD95" s="536"/>
      <c r="AE95" s="536"/>
      <c r="AF95" s="536"/>
      <c r="AG95" s="536"/>
      <c r="AH95" s="536"/>
      <c r="AI95" s="536"/>
      <c r="AJ95" s="536"/>
    </row>
    <row r="96" spans="1:36" x14ac:dyDescent="0.25">
      <c r="A96" s="866" t="s">
        <v>415</v>
      </c>
      <c r="B96" s="867"/>
      <c r="C96" s="867"/>
      <c r="D96" s="867"/>
      <c r="E96" s="867"/>
      <c r="F96" s="867"/>
      <c r="G96" s="867"/>
      <c r="H96" s="867"/>
      <c r="I96" s="867"/>
      <c r="J96" s="867"/>
      <c r="K96" s="867"/>
      <c r="L96" s="867"/>
      <c r="M96" s="867"/>
      <c r="N96" s="867"/>
      <c r="O96" s="867"/>
      <c r="P96" s="867"/>
      <c r="Q96" s="867"/>
      <c r="R96" s="867"/>
      <c r="S96" s="867"/>
      <c r="T96" s="867"/>
      <c r="U96" s="867"/>
      <c r="V96" s="867"/>
      <c r="W96" s="867"/>
      <c r="X96" s="867"/>
      <c r="Y96" s="867"/>
      <c r="Z96" s="867"/>
      <c r="AA96" s="867"/>
      <c r="AB96" s="867"/>
      <c r="AC96" s="867"/>
      <c r="AD96" s="867"/>
      <c r="AE96" s="867"/>
      <c r="AF96" s="867"/>
      <c r="AG96" s="867"/>
      <c r="AH96" s="867"/>
      <c r="AI96" s="867"/>
      <c r="AJ96" s="867"/>
    </row>
    <row r="97" spans="1:36" x14ac:dyDescent="0.25">
      <c r="A97" s="868" t="s">
        <v>1067</v>
      </c>
      <c r="B97" s="869"/>
      <c r="C97" s="869"/>
      <c r="D97" s="869"/>
      <c r="E97" s="869"/>
      <c r="F97" s="869"/>
      <c r="G97" s="869"/>
      <c r="H97" s="869"/>
      <c r="I97" s="869"/>
      <c r="J97" s="869"/>
      <c r="K97" s="869"/>
      <c r="L97" s="869"/>
      <c r="M97" s="869"/>
      <c r="N97" s="869"/>
      <c r="O97" s="869"/>
      <c r="P97" s="869"/>
      <c r="Q97" s="869"/>
      <c r="R97" s="869"/>
      <c r="S97" s="869"/>
      <c r="T97" s="869"/>
      <c r="U97" s="869"/>
      <c r="V97" s="869"/>
      <c r="W97" s="869"/>
      <c r="X97" s="869"/>
      <c r="Y97" s="869"/>
      <c r="Z97" s="869"/>
      <c r="AA97" s="869"/>
      <c r="AB97" s="869"/>
      <c r="AC97" s="869"/>
      <c r="AD97" s="869"/>
      <c r="AE97" s="869"/>
      <c r="AF97" s="869"/>
      <c r="AG97" s="869"/>
      <c r="AH97" s="869"/>
      <c r="AI97" s="869"/>
      <c r="AJ97" s="870"/>
    </row>
    <row r="98" spans="1:36" x14ac:dyDescent="0.25">
      <c r="A98" s="871"/>
      <c r="B98" s="872"/>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c r="AA98" s="872"/>
      <c r="AB98" s="872"/>
      <c r="AC98" s="872"/>
      <c r="AD98" s="872"/>
      <c r="AE98" s="872"/>
      <c r="AF98" s="872"/>
      <c r="AG98" s="872"/>
      <c r="AH98" s="872"/>
      <c r="AI98" s="872"/>
      <c r="AJ98" s="873"/>
    </row>
    <row r="99" spans="1:36" x14ac:dyDescent="0.25">
      <c r="A99" s="871"/>
      <c r="B99" s="872"/>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c r="AA99" s="872"/>
      <c r="AB99" s="872"/>
      <c r="AC99" s="872"/>
      <c r="AD99" s="872"/>
      <c r="AE99" s="872"/>
      <c r="AF99" s="872"/>
      <c r="AG99" s="872"/>
      <c r="AH99" s="872"/>
      <c r="AI99" s="872"/>
      <c r="AJ99" s="873"/>
    </row>
    <row r="100" spans="1:36" x14ac:dyDescent="0.25">
      <c r="A100" s="871"/>
      <c r="B100" s="872"/>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c r="AA100" s="872"/>
      <c r="AB100" s="872"/>
      <c r="AC100" s="872"/>
      <c r="AD100" s="872"/>
      <c r="AE100" s="872"/>
      <c r="AF100" s="872"/>
      <c r="AG100" s="872"/>
      <c r="AH100" s="872"/>
      <c r="AI100" s="872"/>
      <c r="AJ100" s="873"/>
    </row>
    <row r="101" spans="1:36" x14ac:dyDescent="0.25">
      <c r="A101" s="871"/>
      <c r="B101" s="872"/>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c r="AA101" s="872"/>
      <c r="AB101" s="872"/>
      <c r="AC101" s="872"/>
      <c r="AD101" s="872"/>
      <c r="AE101" s="872"/>
      <c r="AF101" s="872"/>
      <c r="AG101" s="872"/>
      <c r="AH101" s="872"/>
      <c r="AI101" s="872"/>
      <c r="AJ101" s="873"/>
    </row>
    <row r="102" spans="1:36" x14ac:dyDescent="0.25">
      <c r="A102" s="871"/>
      <c r="B102" s="872"/>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c r="AA102" s="872"/>
      <c r="AB102" s="872"/>
      <c r="AC102" s="872"/>
      <c r="AD102" s="872"/>
      <c r="AE102" s="872"/>
      <c r="AF102" s="872"/>
      <c r="AG102" s="872"/>
      <c r="AH102" s="872"/>
      <c r="AI102" s="872"/>
      <c r="AJ102" s="873"/>
    </row>
    <row r="103" spans="1:36" x14ac:dyDescent="0.25">
      <c r="A103" s="871"/>
      <c r="B103" s="872"/>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c r="AA103" s="872"/>
      <c r="AB103" s="872"/>
      <c r="AC103" s="872"/>
      <c r="AD103" s="872"/>
      <c r="AE103" s="872"/>
      <c r="AF103" s="872"/>
      <c r="AG103" s="872"/>
      <c r="AH103" s="872"/>
      <c r="AI103" s="872"/>
      <c r="AJ103" s="873"/>
    </row>
    <row r="104" spans="1:36" x14ac:dyDescent="0.25">
      <c r="A104" s="871"/>
      <c r="B104" s="872"/>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c r="AA104" s="872"/>
      <c r="AB104" s="872"/>
      <c r="AC104" s="872"/>
      <c r="AD104" s="872"/>
      <c r="AE104" s="872"/>
      <c r="AF104" s="872"/>
      <c r="AG104" s="872"/>
      <c r="AH104" s="872"/>
      <c r="AI104" s="872"/>
      <c r="AJ104" s="873"/>
    </row>
    <row r="105" spans="1:36" x14ac:dyDescent="0.25">
      <c r="A105" s="871"/>
      <c r="B105" s="872"/>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c r="AA105" s="872"/>
      <c r="AB105" s="872"/>
      <c r="AC105" s="872"/>
      <c r="AD105" s="872"/>
      <c r="AE105" s="872"/>
      <c r="AF105" s="872"/>
      <c r="AG105" s="872"/>
      <c r="AH105" s="872"/>
      <c r="AI105" s="872"/>
      <c r="AJ105" s="873"/>
    </row>
    <row r="106" spans="1:36" x14ac:dyDescent="0.25">
      <c r="A106" s="871"/>
      <c r="B106" s="872"/>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c r="AA106" s="872"/>
      <c r="AB106" s="872"/>
      <c r="AC106" s="872"/>
      <c r="AD106" s="872"/>
      <c r="AE106" s="872"/>
      <c r="AF106" s="872"/>
      <c r="AG106" s="872"/>
      <c r="AH106" s="872"/>
      <c r="AI106" s="872"/>
      <c r="AJ106" s="873"/>
    </row>
    <row r="107" spans="1:36" x14ac:dyDescent="0.25">
      <c r="A107" s="871"/>
      <c r="B107" s="872"/>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c r="AA107" s="872"/>
      <c r="AB107" s="872"/>
      <c r="AC107" s="872"/>
      <c r="AD107" s="872"/>
      <c r="AE107" s="872"/>
      <c r="AF107" s="872"/>
      <c r="AG107" s="872"/>
      <c r="AH107" s="872"/>
      <c r="AI107" s="872"/>
      <c r="AJ107" s="873"/>
    </row>
    <row r="108" spans="1:36" x14ac:dyDescent="0.25">
      <c r="A108" s="871"/>
      <c r="B108" s="872"/>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c r="AA108" s="872"/>
      <c r="AB108" s="872"/>
      <c r="AC108" s="872"/>
      <c r="AD108" s="872"/>
      <c r="AE108" s="872"/>
      <c r="AF108" s="872"/>
      <c r="AG108" s="872"/>
      <c r="AH108" s="872"/>
      <c r="AI108" s="872"/>
      <c r="AJ108" s="873"/>
    </row>
    <row r="109" spans="1:36" x14ac:dyDescent="0.25">
      <c r="A109" s="871"/>
      <c r="B109" s="872"/>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c r="AA109" s="872"/>
      <c r="AB109" s="872"/>
      <c r="AC109" s="872"/>
      <c r="AD109" s="872"/>
      <c r="AE109" s="872"/>
      <c r="AF109" s="872"/>
      <c r="AG109" s="872"/>
      <c r="AH109" s="872"/>
      <c r="AI109" s="872"/>
      <c r="AJ109" s="873"/>
    </row>
    <row r="110" spans="1:36" x14ac:dyDescent="0.25">
      <c r="A110" s="871"/>
      <c r="B110" s="872"/>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c r="AA110" s="872"/>
      <c r="AB110" s="872"/>
      <c r="AC110" s="872"/>
      <c r="AD110" s="872"/>
      <c r="AE110" s="872"/>
      <c r="AF110" s="872"/>
      <c r="AG110" s="872"/>
      <c r="AH110" s="872"/>
      <c r="AI110" s="872"/>
      <c r="AJ110" s="873"/>
    </row>
    <row r="111" spans="1:36" x14ac:dyDescent="0.25">
      <c r="A111" s="871"/>
      <c r="B111" s="872"/>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c r="AA111" s="872"/>
      <c r="AB111" s="872"/>
      <c r="AC111" s="872"/>
      <c r="AD111" s="872"/>
      <c r="AE111" s="872"/>
      <c r="AF111" s="872"/>
      <c r="AG111" s="872"/>
      <c r="AH111" s="872"/>
      <c r="AI111" s="872"/>
      <c r="AJ111" s="873"/>
    </row>
    <row r="112" spans="1:36" x14ac:dyDescent="0.25">
      <c r="A112" s="871"/>
      <c r="B112" s="872"/>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c r="AA112" s="872"/>
      <c r="AB112" s="872"/>
      <c r="AC112" s="872"/>
      <c r="AD112" s="872"/>
      <c r="AE112" s="872"/>
      <c r="AF112" s="872"/>
      <c r="AG112" s="872"/>
      <c r="AH112" s="872"/>
      <c r="AI112" s="872"/>
      <c r="AJ112" s="873"/>
    </row>
    <row r="113" spans="1:36" x14ac:dyDescent="0.25">
      <c r="A113" s="871"/>
      <c r="B113" s="872"/>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872"/>
      <c r="AD113" s="872"/>
      <c r="AE113" s="872"/>
      <c r="AF113" s="872"/>
      <c r="AG113" s="872"/>
      <c r="AH113" s="872"/>
      <c r="AI113" s="872"/>
      <c r="AJ113" s="873"/>
    </row>
    <row r="114" spans="1:36" x14ac:dyDescent="0.25">
      <c r="A114" s="871"/>
      <c r="B114" s="872"/>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c r="AA114" s="872"/>
      <c r="AB114" s="872"/>
      <c r="AC114" s="872"/>
      <c r="AD114" s="872"/>
      <c r="AE114" s="872"/>
      <c r="AF114" s="872"/>
      <c r="AG114" s="872"/>
      <c r="AH114" s="872"/>
      <c r="AI114" s="872"/>
      <c r="AJ114" s="873"/>
    </row>
    <row r="115" spans="1:36" x14ac:dyDescent="0.25">
      <c r="A115" s="871"/>
      <c r="B115" s="872"/>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c r="AA115" s="872"/>
      <c r="AB115" s="872"/>
      <c r="AC115" s="872"/>
      <c r="AD115" s="872"/>
      <c r="AE115" s="872"/>
      <c r="AF115" s="872"/>
      <c r="AG115" s="872"/>
      <c r="AH115" s="872"/>
      <c r="AI115" s="872"/>
      <c r="AJ115" s="873"/>
    </row>
    <row r="116" spans="1:36" x14ac:dyDescent="0.25">
      <c r="A116" s="871"/>
      <c r="B116" s="872"/>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3"/>
    </row>
    <row r="117" spans="1:36" x14ac:dyDescent="0.25">
      <c r="A117" s="871"/>
      <c r="B117" s="872"/>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872"/>
      <c r="AD117" s="872"/>
      <c r="AE117" s="872"/>
      <c r="AF117" s="872"/>
      <c r="AG117" s="872"/>
      <c r="AH117" s="872"/>
      <c r="AI117" s="872"/>
      <c r="AJ117" s="873"/>
    </row>
    <row r="118" spans="1:36" x14ac:dyDescent="0.25">
      <c r="A118" s="871"/>
      <c r="B118" s="872"/>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c r="AA118" s="872"/>
      <c r="AB118" s="872"/>
      <c r="AC118" s="872"/>
      <c r="AD118" s="872"/>
      <c r="AE118" s="872"/>
      <c r="AF118" s="872"/>
      <c r="AG118" s="872"/>
      <c r="AH118" s="872"/>
      <c r="AI118" s="872"/>
      <c r="AJ118" s="873"/>
    </row>
    <row r="119" spans="1:36" x14ac:dyDescent="0.25">
      <c r="A119" s="871"/>
      <c r="B119" s="872"/>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c r="AA119" s="872"/>
      <c r="AB119" s="872"/>
      <c r="AC119" s="872"/>
      <c r="AD119" s="872"/>
      <c r="AE119" s="872"/>
      <c r="AF119" s="872"/>
      <c r="AG119" s="872"/>
      <c r="AH119" s="872"/>
      <c r="AI119" s="872"/>
      <c r="AJ119" s="873"/>
    </row>
    <row r="120" spans="1:36" x14ac:dyDescent="0.25">
      <c r="A120" s="871"/>
      <c r="B120" s="872"/>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c r="AA120" s="872"/>
      <c r="AB120" s="872"/>
      <c r="AC120" s="872"/>
      <c r="AD120" s="872"/>
      <c r="AE120" s="872"/>
      <c r="AF120" s="872"/>
      <c r="AG120" s="872"/>
      <c r="AH120" s="872"/>
      <c r="AI120" s="872"/>
      <c r="AJ120" s="873"/>
    </row>
    <row r="121" spans="1:36" x14ac:dyDescent="0.25">
      <c r="A121" s="874"/>
      <c r="B121" s="875"/>
      <c r="C121" s="875"/>
      <c r="D121" s="875"/>
      <c r="E121" s="875"/>
      <c r="F121" s="875"/>
      <c r="G121" s="875"/>
      <c r="H121" s="875"/>
      <c r="I121" s="875"/>
      <c r="J121" s="875"/>
      <c r="K121" s="875"/>
      <c r="L121" s="875"/>
      <c r="M121" s="875"/>
      <c r="N121" s="875"/>
      <c r="O121" s="875"/>
      <c r="P121" s="875"/>
      <c r="Q121" s="875"/>
      <c r="R121" s="875"/>
      <c r="S121" s="875"/>
      <c r="T121" s="875"/>
      <c r="U121" s="875"/>
      <c r="V121" s="875"/>
      <c r="W121" s="875"/>
      <c r="X121" s="875"/>
      <c r="Y121" s="875"/>
      <c r="Z121" s="875"/>
      <c r="AA121" s="875"/>
      <c r="AB121" s="875"/>
      <c r="AC121" s="875"/>
      <c r="AD121" s="875"/>
      <c r="AE121" s="875"/>
      <c r="AF121" s="875"/>
      <c r="AG121" s="875"/>
      <c r="AH121" s="875"/>
      <c r="AI121" s="875"/>
      <c r="AJ121" s="876"/>
    </row>
    <row r="122" spans="1:36" x14ac:dyDescent="0.25">
      <c r="A122" s="877" t="s">
        <v>408</v>
      </c>
      <c r="B122" s="877"/>
      <c r="C122" s="877"/>
      <c r="D122" s="877"/>
      <c r="E122" s="877"/>
      <c r="F122" s="877"/>
      <c r="G122" s="877"/>
      <c r="H122" s="877"/>
      <c r="I122" s="877"/>
      <c r="J122" s="877" t="s">
        <v>409</v>
      </c>
      <c r="K122" s="877"/>
      <c r="L122" s="877"/>
      <c r="M122" s="877" t="s">
        <v>408</v>
      </c>
      <c r="N122" s="877"/>
      <c r="O122" s="877"/>
      <c r="P122" s="877"/>
      <c r="Q122" s="877"/>
      <c r="R122" s="877"/>
      <c r="S122" s="877"/>
      <c r="T122" s="877"/>
      <c r="U122" s="877"/>
      <c r="V122" s="855" t="s">
        <v>409</v>
      </c>
      <c r="W122" s="856"/>
      <c r="X122" s="857"/>
      <c r="Y122" s="855" t="s">
        <v>408</v>
      </c>
      <c r="Z122" s="856"/>
      <c r="AA122" s="856"/>
      <c r="AB122" s="856"/>
      <c r="AC122" s="856"/>
      <c r="AD122" s="856"/>
      <c r="AE122" s="856"/>
      <c r="AF122" s="856"/>
      <c r="AG122" s="857"/>
      <c r="AH122" s="877" t="s">
        <v>409</v>
      </c>
      <c r="AI122" s="877"/>
      <c r="AJ122" s="877"/>
    </row>
    <row r="123" spans="1:36" x14ac:dyDescent="0.25">
      <c r="A123" s="641"/>
      <c r="B123" s="641"/>
      <c r="C123" s="641"/>
      <c r="D123" s="641"/>
      <c r="E123" s="641"/>
      <c r="F123" s="641"/>
      <c r="G123" s="641"/>
      <c r="H123" s="641"/>
      <c r="I123" s="641"/>
      <c r="J123" s="643"/>
      <c r="K123" s="643"/>
      <c r="L123" s="643"/>
      <c r="M123" s="641"/>
      <c r="N123" s="641"/>
      <c r="O123" s="641"/>
      <c r="P123" s="641"/>
      <c r="Q123" s="641"/>
      <c r="R123" s="641"/>
      <c r="S123" s="641"/>
      <c r="T123" s="641"/>
      <c r="U123" s="641"/>
      <c r="V123" s="643"/>
      <c r="W123" s="643"/>
      <c r="X123" s="643"/>
      <c r="Y123" s="641"/>
      <c r="Z123" s="641"/>
      <c r="AA123" s="641"/>
      <c r="AB123" s="641"/>
      <c r="AC123" s="641"/>
      <c r="AD123" s="641"/>
      <c r="AE123" s="641"/>
      <c r="AF123" s="641"/>
      <c r="AG123" s="641"/>
      <c r="AH123" s="643"/>
      <c r="AI123" s="643"/>
      <c r="AJ123" s="643"/>
    </row>
    <row r="124" spans="1:36" x14ac:dyDescent="0.25">
      <c r="A124" s="641"/>
      <c r="B124" s="641"/>
      <c r="C124" s="641"/>
      <c r="D124" s="641"/>
      <c r="E124" s="641"/>
      <c r="F124" s="641"/>
      <c r="G124" s="641"/>
      <c r="H124" s="641"/>
      <c r="I124" s="641"/>
      <c r="J124" s="643"/>
      <c r="K124" s="643"/>
      <c r="L124" s="643"/>
      <c r="M124" s="641"/>
      <c r="N124" s="641"/>
      <c r="O124" s="641"/>
      <c r="P124" s="641"/>
      <c r="Q124" s="641"/>
      <c r="R124" s="641"/>
      <c r="S124" s="641"/>
      <c r="T124" s="641"/>
      <c r="U124" s="641"/>
      <c r="V124" s="643"/>
      <c r="W124" s="643"/>
      <c r="X124" s="643"/>
      <c r="Y124" s="641"/>
      <c r="Z124" s="641"/>
      <c r="AA124" s="641"/>
      <c r="AB124" s="641"/>
      <c r="AC124" s="641"/>
      <c r="AD124" s="641"/>
      <c r="AE124" s="641"/>
      <c r="AF124" s="641"/>
      <c r="AG124" s="641"/>
      <c r="AH124" s="643"/>
      <c r="AI124" s="643"/>
      <c r="AJ124" s="643"/>
    </row>
    <row r="125" spans="1:36" x14ac:dyDescent="0.25">
      <c r="A125" s="641"/>
      <c r="B125" s="641"/>
      <c r="C125" s="641"/>
      <c r="D125" s="641"/>
      <c r="E125" s="641"/>
      <c r="F125" s="641"/>
      <c r="G125" s="641"/>
      <c r="H125" s="641"/>
      <c r="I125" s="641"/>
      <c r="J125" s="643"/>
      <c r="K125" s="643"/>
      <c r="L125" s="643"/>
      <c r="M125" s="641"/>
      <c r="N125" s="641"/>
      <c r="O125" s="641"/>
      <c r="P125" s="641"/>
      <c r="Q125" s="641"/>
      <c r="R125" s="641"/>
      <c r="S125" s="641"/>
      <c r="T125" s="641"/>
      <c r="U125" s="641"/>
      <c r="V125" s="643"/>
      <c r="W125" s="643"/>
      <c r="X125" s="643"/>
      <c r="Y125" s="641"/>
      <c r="Z125" s="641"/>
      <c r="AA125" s="641"/>
      <c r="AB125" s="641"/>
      <c r="AC125" s="641"/>
      <c r="AD125" s="641"/>
      <c r="AE125" s="641"/>
      <c r="AF125" s="641"/>
      <c r="AG125" s="641"/>
      <c r="AH125" s="643"/>
      <c r="AI125" s="643"/>
      <c r="AJ125" s="643"/>
    </row>
    <row r="126" spans="1:36" x14ac:dyDescent="0.25">
      <c r="A126" s="641"/>
      <c r="B126" s="641"/>
      <c r="C126" s="641"/>
      <c r="D126" s="641"/>
      <c r="E126" s="641"/>
      <c r="F126" s="641"/>
      <c r="G126" s="641"/>
      <c r="H126" s="641"/>
      <c r="I126" s="641"/>
      <c r="J126" s="643"/>
      <c r="K126" s="643"/>
      <c r="L126" s="643"/>
      <c r="M126" s="641"/>
      <c r="N126" s="641"/>
      <c r="O126" s="641"/>
      <c r="P126" s="641"/>
      <c r="Q126" s="641"/>
      <c r="R126" s="641"/>
      <c r="S126" s="641"/>
      <c r="T126" s="641"/>
      <c r="U126" s="641"/>
      <c r="V126" s="643"/>
      <c r="W126" s="643"/>
      <c r="X126" s="643"/>
      <c r="Y126" s="881"/>
      <c r="Z126" s="881"/>
      <c r="AA126" s="881"/>
      <c r="AB126" s="881"/>
      <c r="AC126" s="881"/>
      <c r="AD126" s="881"/>
      <c r="AE126" s="881"/>
      <c r="AF126" s="881"/>
      <c r="AG126" s="881"/>
      <c r="AH126" s="878"/>
      <c r="AI126" s="878"/>
      <c r="AJ126" s="878"/>
    </row>
    <row r="127" spans="1:36" x14ac:dyDescent="0.25">
      <c r="A127" s="858" t="s">
        <v>117</v>
      </c>
      <c r="B127" s="859"/>
      <c r="C127" s="859"/>
      <c r="D127" s="859"/>
      <c r="E127" s="859"/>
      <c r="F127" s="859"/>
      <c r="G127" s="859"/>
      <c r="H127" s="859"/>
      <c r="I127" s="859"/>
      <c r="J127" s="859"/>
      <c r="K127" s="859"/>
      <c r="L127" s="859"/>
      <c r="M127" s="859"/>
      <c r="N127" s="859"/>
      <c r="O127" s="859"/>
      <c r="P127" s="859"/>
      <c r="Q127" s="859"/>
      <c r="R127" s="859"/>
      <c r="S127" s="859"/>
      <c r="T127" s="859"/>
      <c r="U127" s="859"/>
      <c r="V127" s="859"/>
      <c r="W127" s="859"/>
      <c r="X127" s="859"/>
      <c r="Y127" s="859"/>
      <c r="Z127" s="859"/>
      <c r="AA127" s="859"/>
      <c r="AB127" s="859"/>
      <c r="AC127" s="859"/>
      <c r="AD127" s="859"/>
      <c r="AE127" s="859"/>
      <c r="AF127" s="859"/>
      <c r="AG127" s="859"/>
      <c r="AH127" s="859"/>
      <c r="AI127" s="859"/>
      <c r="AJ127" s="860"/>
    </row>
    <row r="128" spans="1:36" x14ac:dyDescent="0.25">
      <c r="A128" s="858"/>
      <c r="B128" s="859"/>
      <c r="C128" s="859"/>
      <c r="D128" s="859"/>
      <c r="E128" s="859"/>
      <c r="F128" s="859"/>
      <c r="G128" s="859"/>
      <c r="H128" s="859"/>
      <c r="I128" s="859"/>
      <c r="J128" s="859"/>
      <c r="K128" s="859"/>
      <c r="L128" s="859"/>
      <c r="M128" s="859"/>
      <c r="N128" s="859"/>
      <c r="O128" s="859"/>
      <c r="P128" s="859"/>
      <c r="Q128" s="859"/>
      <c r="R128" s="859"/>
      <c r="S128" s="859"/>
      <c r="T128" s="859"/>
      <c r="U128" s="859"/>
      <c r="V128" s="859"/>
      <c r="W128" s="859"/>
      <c r="X128" s="859"/>
      <c r="Y128" s="859"/>
      <c r="Z128" s="859"/>
      <c r="AA128" s="859"/>
      <c r="AB128" s="859"/>
      <c r="AC128" s="859"/>
      <c r="AD128" s="859"/>
      <c r="AE128" s="859"/>
      <c r="AF128" s="859"/>
      <c r="AG128" s="859"/>
      <c r="AH128" s="859"/>
      <c r="AI128" s="859"/>
      <c r="AJ128" s="860"/>
    </row>
    <row r="129" spans="1:41" x14ac:dyDescent="0.25">
      <c r="A129" s="858"/>
      <c r="B129" s="859"/>
      <c r="C129" s="859"/>
      <c r="D129" s="859"/>
      <c r="E129" s="859"/>
      <c r="F129" s="859"/>
      <c r="G129" s="859"/>
      <c r="H129" s="859"/>
      <c r="I129" s="859"/>
      <c r="J129" s="859"/>
      <c r="K129" s="859"/>
      <c r="L129" s="859"/>
      <c r="M129" s="859"/>
      <c r="N129" s="859"/>
      <c r="O129" s="859"/>
      <c r="P129" s="859"/>
      <c r="Q129" s="859"/>
      <c r="R129" s="859"/>
      <c r="S129" s="859"/>
      <c r="T129" s="859"/>
      <c r="U129" s="859"/>
      <c r="V129" s="859"/>
      <c r="W129" s="859"/>
      <c r="X129" s="859"/>
      <c r="Y129" s="859"/>
      <c r="Z129" s="859"/>
      <c r="AA129" s="859"/>
      <c r="AB129" s="859"/>
      <c r="AC129" s="859"/>
      <c r="AD129" s="859"/>
      <c r="AE129" s="859"/>
      <c r="AF129" s="859"/>
      <c r="AG129" s="859"/>
      <c r="AH129" s="859"/>
      <c r="AI129" s="859"/>
      <c r="AJ129" s="860"/>
    </row>
    <row r="130" spans="1:41" x14ac:dyDescent="0.25">
      <c r="A130" s="858"/>
      <c r="B130" s="859"/>
      <c r="C130" s="859"/>
      <c r="D130" s="859"/>
      <c r="E130" s="859"/>
      <c r="F130" s="859"/>
      <c r="G130" s="859"/>
      <c r="H130" s="859"/>
      <c r="I130" s="859"/>
      <c r="J130" s="859"/>
      <c r="K130" s="859"/>
      <c r="L130" s="859"/>
      <c r="M130" s="859"/>
      <c r="N130" s="859"/>
      <c r="O130" s="859"/>
      <c r="P130" s="859"/>
      <c r="Q130" s="859"/>
      <c r="R130" s="859"/>
      <c r="S130" s="859"/>
      <c r="T130" s="859"/>
      <c r="U130" s="859"/>
      <c r="V130" s="859"/>
      <c r="W130" s="859"/>
      <c r="X130" s="859"/>
      <c r="Y130" s="859"/>
      <c r="Z130" s="859"/>
      <c r="AA130" s="859"/>
      <c r="AB130" s="859"/>
      <c r="AC130" s="859"/>
      <c r="AD130" s="859"/>
      <c r="AE130" s="859"/>
      <c r="AF130" s="859"/>
      <c r="AG130" s="859"/>
      <c r="AH130" s="859"/>
      <c r="AI130" s="859"/>
      <c r="AJ130" s="860"/>
    </row>
    <row r="131" spans="1:41" x14ac:dyDescent="0.25">
      <c r="A131" s="858"/>
      <c r="B131" s="859"/>
      <c r="C131" s="859"/>
      <c r="D131" s="859"/>
      <c r="E131" s="859"/>
      <c r="F131" s="859"/>
      <c r="G131" s="859"/>
      <c r="H131" s="859"/>
      <c r="I131" s="859"/>
      <c r="J131" s="859"/>
      <c r="K131" s="859"/>
      <c r="L131" s="859"/>
      <c r="M131" s="859"/>
      <c r="N131" s="859"/>
      <c r="O131" s="859"/>
      <c r="P131" s="859"/>
      <c r="Q131" s="859"/>
      <c r="R131" s="859"/>
      <c r="S131" s="859"/>
      <c r="T131" s="859"/>
      <c r="U131" s="859"/>
      <c r="V131" s="859"/>
      <c r="W131" s="859"/>
      <c r="X131" s="859"/>
      <c r="Y131" s="859"/>
      <c r="Z131" s="859"/>
      <c r="AA131" s="859"/>
      <c r="AB131" s="859"/>
      <c r="AC131" s="859"/>
      <c r="AD131" s="859"/>
      <c r="AE131" s="859"/>
      <c r="AF131" s="859"/>
      <c r="AG131" s="859"/>
      <c r="AH131" s="859"/>
      <c r="AI131" s="859"/>
      <c r="AJ131" s="860"/>
    </row>
    <row r="132" spans="1:41" x14ac:dyDescent="0.25">
      <c r="A132" s="858"/>
      <c r="B132" s="859"/>
      <c r="C132" s="859"/>
      <c r="D132" s="859"/>
      <c r="E132" s="859"/>
      <c r="F132" s="859"/>
      <c r="G132" s="859"/>
      <c r="H132" s="859"/>
      <c r="I132" s="859"/>
      <c r="J132" s="859"/>
      <c r="K132" s="859"/>
      <c r="L132" s="859"/>
      <c r="M132" s="859"/>
      <c r="N132" s="859"/>
      <c r="O132" s="859"/>
      <c r="P132" s="859"/>
      <c r="Q132" s="859"/>
      <c r="R132" s="859"/>
      <c r="S132" s="859"/>
      <c r="T132" s="859"/>
      <c r="U132" s="859"/>
      <c r="V132" s="859"/>
      <c r="W132" s="859"/>
      <c r="X132" s="859"/>
      <c r="Y132" s="859"/>
      <c r="Z132" s="859"/>
      <c r="AA132" s="859"/>
      <c r="AB132" s="859"/>
      <c r="AC132" s="859"/>
      <c r="AD132" s="859"/>
      <c r="AE132" s="859"/>
      <c r="AF132" s="859"/>
      <c r="AG132" s="859"/>
      <c r="AH132" s="859"/>
      <c r="AI132" s="859"/>
      <c r="AJ132" s="860"/>
    </row>
    <row r="133" spans="1:41" x14ac:dyDescent="0.25">
      <c r="A133" s="858"/>
      <c r="B133" s="859"/>
      <c r="C133" s="859"/>
      <c r="D133" s="859"/>
      <c r="E133" s="859"/>
      <c r="F133" s="859"/>
      <c r="G133" s="859"/>
      <c r="H133" s="859"/>
      <c r="I133" s="859"/>
      <c r="J133" s="859"/>
      <c r="K133" s="859"/>
      <c r="L133" s="859"/>
      <c r="M133" s="859"/>
      <c r="N133" s="859"/>
      <c r="O133" s="859"/>
      <c r="P133" s="859"/>
      <c r="Q133" s="859"/>
      <c r="R133" s="859"/>
      <c r="S133" s="859"/>
      <c r="T133" s="859"/>
      <c r="U133" s="859"/>
      <c r="V133" s="859"/>
      <c r="W133" s="859"/>
      <c r="X133" s="859"/>
      <c r="Y133" s="859"/>
      <c r="Z133" s="859"/>
      <c r="AA133" s="859"/>
      <c r="AB133" s="859"/>
      <c r="AC133" s="859"/>
      <c r="AD133" s="859"/>
      <c r="AE133" s="859"/>
      <c r="AF133" s="859"/>
      <c r="AG133" s="859"/>
      <c r="AH133" s="859"/>
      <c r="AI133" s="859"/>
      <c r="AJ133" s="860"/>
    </row>
    <row r="134" spans="1:41" ht="90" customHeight="1" x14ac:dyDescent="0.25">
      <c r="L134" s="7"/>
      <c r="M134" s="7"/>
      <c r="N134" s="7"/>
      <c r="O134" s="7"/>
      <c r="P134" s="7"/>
      <c r="Q134" s="7"/>
      <c r="R134" s="7"/>
      <c r="S134" s="7"/>
      <c r="T134" s="7"/>
    </row>
    <row r="135" spans="1:41" ht="47.1" customHeight="1" x14ac:dyDescent="0.25">
      <c r="A135" s="802" t="s">
        <v>51</v>
      </c>
      <c r="B135" s="802"/>
      <c r="C135" s="802"/>
      <c r="D135" s="802"/>
      <c r="E135" s="802"/>
      <c r="F135" s="802"/>
      <c r="G135" s="802"/>
      <c r="H135" s="802"/>
      <c r="I135" s="802"/>
      <c r="J135" s="802"/>
      <c r="K135" s="802"/>
      <c r="L135" s="802"/>
      <c r="M135" s="802"/>
      <c r="N135" s="802"/>
      <c r="O135" s="802"/>
      <c r="P135" s="802"/>
      <c r="Q135" s="802"/>
      <c r="R135" s="802"/>
      <c r="S135" s="802" t="s">
        <v>52</v>
      </c>
      <c r="T135" s="802"/>
      <c r="U135" s="802"/>
      <c r="V135" s="802"/>
      <c r="W135" s="802"/>
      <c r="X135" s="802"/>
      <c r="Y135" s="802"/>
      <c r="Z135" s="802"/>
      <c r="AA135" s="802"/>
      <c r="AB135" s="802"/>
      <c r="AC135" s="802"/>
      <c r="AD135" s="802"/>
      <c r="AE135" s="802"/>
      <c r="AF135" s="802"/>
      <c r="AG135" s="802"/>
      <c r="AH135" s="802"/>
      <c r="AI135" s="802"/>
      <c r="AJ135" s="802"/>
    </row>
    <row r="136" spans="1:41" ht="21" customHeight="1" x14ac:dyDescent="0.25">
      <c r="A136" s="798" t="s">
        <v>410</v>
      </c>
      <c r="B136" s="798"/>
      <c r="C136" s="798"/>
      <c r="D136" s="798"/>
      <c r="E136" s="798"/>
      <c r="F136" s="798"/>
      <c r="G136" s="798"/>
      <c r="H136" s="798"/>
      <c r="I136" s="798"/>
      <c r="J136" s="798"/>
      <c r="K136" s="798"/>
      <c r="L136" s="798"/>
      <c r="M136" s="798"/>
      <c r="N136" s="798"/>
      <c r="O136" s="798"/>
      <c r="P136" s="798"/>
      <c r="Q136" s="798"/>
      <c r="R136" s="798"/>
      <c r="S136" s="798"/>
      <c r="T136" s="798"/>
      <c r="U136" s="798"/>
      <c r="V136" s="798"/>
      <c r="W136" s="798"/>
      <c r="X136" s="798"/>
      <c r="Y136" s="798"/>
      <c r="Z136" s="798"/>
      <c r="AA136" s="798"/>
      <c r="AB136" s="798"/>
      <c r="AC136" s="798"/>
      <c r="AD136" s="798"/>
      <c r="AE136" s="798"/>
      <c r="AF136" s="798"/>
      <c r="AG136" s="798"/>
      <c r="AH136" s="798"/>
      <c r="AI136" s="798"/>
      <c r="AJ136" s="798"/>
    </row>
    <row r="137" spans="1:41" ht="15" customHeight="1" x14ac:dyDescent="0.25">
      <c r="A137" s="841" t="s">
        <v>22</v>
      </c>
      <c r="B137" s="841"/>
      <c r="C137" s="841"/>
      <c r="D137" s="841"/>
      <c r="E137" s="841"/>
      <c r="F137" s="841"/>
      <c r="G137" s="841"/>
      <c r="H137" s="841"/>
      <c r="I137" s="841"/>
      <c r="J137" s="841"/>
      <c r="K137" s="841"/>
      <c r="L137" s="841"/>
      <c r="M137" s="841"/>
      <c r="N137" s="841"/>
      <c r="O137" s="841"/>
      <c r="P137" s="841"/>
      <c r="Q137" s="841"/>
      <c r="R137" s="841"/>
      <c r="S137" s="841"/>
      <c r="T137" s="841"/>
      <c r="U137" s="841"/>
      <c r="V137" s="841"/>
      <c r="W137" s="841"/>
      <c r="X137" s="841"/>
      <c r="Y137" s="841"/>
      <c r="Z137" s="841"/>
      <c r="AA137" s="841" t="s">
        <v>23</v>
      </c>
      <c r="AB137" s="841"/>
      <c r="AC137" s="841"/>
      <c r="AD137" s="841"/>
      <c r="AE137" s="842">
        <f ca="1">TODAY()</f>
        <v>44932</v>
      </c>
      <c r="AF137" s="842"/>
      <c r="AG137" s="842"/>
      <c r="AH137" s="842"/>
      <c r="AI137" s="842"/>
      <c r="AJ137" s="842"/>
    </row>
    <row r="138" spans="1:41" ht="15" customHeight="1" x14ac:dyDescent="0.25">
      <c r="A138" s="536" t="s">
        <v>411</v>
      </c>
      <c r="B138" s="536"/>
      <c r="C138" s="536"/>
      <c r="D138" s="536"/>
      <c r="E138" s="536"/>
      <c r="F138" s="536"/>
      <c r="G138" s="536"/>
      <c r="H138" s="536"/>
      <c r="I138" s="536"/>
      <c r="J138" s="536"/>
      <c r="K138" s="536"/>
      <c r="L138" s="536"/>
      <c r="M138" s="536"/>
      <c r="N138" s="536"/>
      <c r="O138" s="536"/>
      <c r="P138" s="536"/>
      <c r="Q138" s="536"/>
      <c r="R138" s="536"/>
      <c r="S138" s="536"/>
      <c r="T138" s="536"/>
      <c r="U138" s="536"/>
      <c r="V138" s="536"/>
      <c r="W138" s="536"/>
      <c r="X138" s="536"/>
      <c r="Y138" s="536"/>
      <c r="Z138" s="536"/>
      <c r="AA138" s="536"/>
      <c r="AB138" s="536"/>
      <c r="AC138" s="536"/>
      <c r="AD138" s="536"/>
      <c r="AE138" s="536"/>
      <c r="AF138" s="536"/>
      <c r="AG138" s="536"/>
      <c r="AH138" s="536"/>
      <c r="AI138" s="536"/>
      <c r="AJ138" s="536"/>
      <c r="AL138" s="479" t="s">
        <v>847</v>
      </c>
      <c r="AN138" s="890" t="s">
        <v>878</v>
      </c>
      <c r="AO138" s="890"/>
    </row>
    <row r="139" spans="1:41" x14ac:dyDescent="0.25">
      <c r="A139" s="866" t="s">
        <v>415</v>
      </c>
      <c r="B139" s="867"/>
      <c r="C139" s="867"/>
      <c r="D139" s="867"/>
      <c r="E139" s="867"/>
      <c r="F139" s="867"/>
      <c r="G139" s="867"/>
      <c r="H139" s="867"/>
      <c r="I139" s="867"/>
      <c r="J139" s="867"/>
      <c r="K139" s="867"/>
      <c r="L139" s="867"/>
      <c r="M139" s="867"/>
      <c r="N139" s="867"/>
      <c r="O139" s="867"/>
      <c r="P139" s="867"/>
      <c r="Q139" s="867"/>
      <c r="R139" s="867"/>
      <c r="S139" s="867"/>
      <c r="T139" s="867"/>
      <c r="U139" s="867"/>
      <c r="V139" s="867"/>
      <c r="W139" s="867"/>
      <c r="X139" s="867"/>
      <c r="Y139" s="867"/>
      <c r="Z139" s="867"/>
      <c r="AA139" s="867"/>
      <c r="AB139" s="867"/>
      <c r="AC139" s="867"/>
      <c r="AD139" s="867"/>
      <c r="AE139" s="867"/>
      <c r="AF139" s="867"/>
      <c r="AG139" s="867"/>
      <c r="AH139" s="867"/>
      <c r="AI139" s="867"/>
      <c r="AJ139" s="867"/>
      <c r="AL139" t="s">
        <v>849</v>
      </c>
      <c r="AN139" s="480">
        <v>0</v>
      </c>
      <c r="AO139" s="481" t="s">
        <v>879</v>
      </c>
    </row>
    <row r="140" spans="1:41" x14ac:dyDescent="0.25">
      <c r="A140" s="868" t="s">
        <v>1068</v>
      </c>
      <c r="B140" s="869"/>
      <c r="C140" s="869"/>
      <c r="D140" s="869"/>
      <c r="E140" s="869"/>
      <c r="F140" s="869"/>
      <c r="G140" s="869"/>
      <c r="H140" s="869"/>
      <c r="I140" s="869"/>
      <c r="J140" s="869"/>
      <c r="K140" s="869"/>
      <c r="L140" s="869"/>
      <c r="M140" s="869"/>
      <c r="N140" s="869"/>
      <c r="O140" s="869"/>
      <c r="P140" s="869"/>
      <c r="Q140" s="869"/>
      <c r="R140" s="869"/>
      <c r="S140" s="869"/>
      <c r="T140" s="869"/>
      <c r="U140" s="869"/>
      <c r="V140" s="869"/>
      <c r="W140" s="869"/>
      <c r="X140" s="869"/>
      <c r="Y140" s="869"/>
      <c r="Z140" s="869"/>
      <c r="AA140" s="869"/>
      <c r="AB140" s="869"/>
      <c r="AC140" s="869"/>
      <c r="AD140" s="869"/>
      <c r="AE140" s="869"/>
      <c r="AF140" s="869"/>
      <c r="AG140" s="869"/>
      <c r="AH140" s="869"/>
      <c r="AI140" s="869"/>
      <c r="AJ140" s="870"/>
      <c r="AL140" t="s">
        <v>851</v>
      </c>
      <c r="AN140" s="484">
        <v>1</v>
      </c>
      <c r="AO140" s="485" t="s">
        <v>883</v>
      </c>
    </row>
    <row r="141" spans="1:41" x14ac:dyDescent="0.25">
      <c r="A141" s="871"/>
      <c r="B141" s="872"/>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c r="AA141" s="872"/>
      <c r="AB141" s="872"/>
      <c r="AC141" s="872"/>
      <c r="AD141" s="872"/>
      <c r="AE141" s="872"/>
      <c r="AF141" s="872"/>
      <c r="AG141" s="872"/>
      <c r="AH141" s="872"/>
      <c r="AI141" s="872"/>
      <c r="AJ141" s="873"/>
      <c r="AL141" t="s">
        <v>850</v>
      </c>
      <c r="AN141" s="482">
        <v>2</v>
      </c>
      <c r="AO141" s="483" t="s">
        <v>884</v>
      </c>
    </row>
    <row r="142" spans="1:41" x14ac:dyDescent="0.25">
      <c r="A142" s="871"/>
      <c r="B142" s="872"/>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c r="AA142" s="872"/>
      <c r="AB142" s="872"/>
      <c r="AC142" s="872"/>
      <c r="AD142" s="872"/>
      <c r="AE142" s="872"/>
      <c r="AF142" s="872"/>
      <c r="AG142" s="872"/>
      <c r="AH142" s="872"/>
      <c r="AI142" s="872"/>
      <c r="AJ142" s="873"/>
      <c r="AL142" t="s">
        <v>852</v>
      </c>
      <c r="AN142" s="484">
        <v>3</v>
      </c>
      <c r="AO142" s="485" t="s">
        <v>880</v>
      </c>
    </row>
    <row r="143" spans="1:41" x14ac:dyDescent="0.25">
      <c r="A143" s="871"/>
      <c r="B143" s="872"/>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c r="AA143" s="872"/>
      <c r="AB143" s="872"/>
      <c r="AC143" s="872"/>
      <c r="AD143" s="872"/>
      <c r="AE143" s="872"/>
      <c r="AF143" s="872"/>
      <c r="AG143" s="872"/>
      <c r="AH143" s="872"/>
      <c r="AI143" s="872"/>
      <c r="AJ143" s="873"/>
      <c r="AL143" t="s">
        <v>859</v>
      </c>
      <c r="AN143" s="482">
        <v>4</v>
      </c>
      <c r="AO143" s="483" t="s">
        <v>881</v>
      </c>
    </row>
    <row r="144" spans="1:41" x14ac:dyDescent="0.25">
      <c r="A144" s="871"/>
      <c r="B144" s="872"/>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c r="AA144" s="872"/>
      <c r="AB144" s="872"/>
      <c r="AC144" s="872"/>
      <c r="AD144" s="872"/>
      <c r="AE144" s="872"/>
      <c r="AF144" s="872"/>
      <c r="AG144" s="872"/>
      <c r="AH144" s="872"/>
      <c r="AI144" s="872"/>
      <c r="AJ144" s="873"/>
      <c r="AL144" t="s">
        <v>862</v>
      </c>
      <c r="AN144" s="484">
        <v>5</v>
      </c>
      <c r="AO144" s="485" t="s">
        <v>882</v>
      </c>
    </row>
    <row r="145" spans="1:38" x14ac:dyDescent="0.25">
      <c r="A145" s="871"/>
      <c r="B145" s="872"/>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c r="AA145" s="872"/>
      <c r="AB145" s="872"/>
      <c r="AC145" s="872"/>
      <c r="AD145" s="872"/>
      <c r="AE145" s="872"/>
      <c r="AF145" s="872"/>
      <c r="AG145" s="872"/>
      <c r="AH145" s="872"/>
      <c r="AI145" s="872"/>
      <c r="AJ145" s="873"/>
      <c r="AL145" t="s">
        <v>853</v>
      </c>
    </row>
    <row r="146" spans="1:38" x14ac:dyDescent="0.25">
      <c r="A146" s="871"/>
      <c r="B146" s="872"/>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c r="AA146" s="872"/>
      <c r="AB146" s="872"/>
      <c r="AC146" s="872"/>
      <c r="AD146" s="872"/>
      <c r="AE146" s="872"/>
      <c r="AF146" s="872"/>
      <c r="AG146" s="872"/>
      <c r="AH146" s="872"/>
      <c r="AI146" s="872"/>
      <c r="AJ146" s="873"/>
      <c r="AL146" t="s">
        <v>854</v>
      </c>
    </row>
    <row r="147" spans="1:38" x14ac:dyDescent="0.25">
      <c r="A147" s="871"/>
      <c r="B147" s="872"/>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c r="AA147" s="872"/>
      <c r="AB147" s="872"/>
      <c r="AC147" s="872"/>
      <c r="AD147" s="872"/>
      <c r="AE147" s="872"/>
      <c r="AF147" s="872"/>
      <c r="AG147" s="872"/>
      <c r="AH147" s="872"/>
      <c r="AI147" s="872"/>
      <c r="AJ147" s="873"/>
      <c r="AL147" t="s">
        <v>855</v>
      </c>
    </row>
    <row r="148" spans="1:38" x14ac:dyDescent="0.25">
      <c r="A148" s="871"/>
      <c r="B148" s="872"/>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c r="AA148" s="872"/>
      <c r="AB148" s="872"/>
      <c r="AC148" s="872"/>
      <c r="AD148" s="872"/>
      <c r="AE148" s="872"/>
      <c r="AF148" s="872"/>
      <c r="AG148" s="872"/>
      <c r="AH148" s="872"/>
      <c r="AI148" s="872"/>
      <c r="AJ148" s="873"/>
      <c r="AL148" t="s">
        <v>864</v>
      </c>
    </row>
    <row r="149" spans="1:38" x14ac:dyDescent="0.25">
      <c r="A149" s="871"/>
      <c r="B149" s="872"/>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c r="AG149" s="872"/>
      <c r="AH149" s="872"/>
      <c r="AI149" s="872"/>
      <c r="AJ149" s="873"/>
      <c r="AL149" t="s">
        <v>863</v>
      </c>
    </row>
    <row r="150" spans="1:38" x14ac:dyDescent="0.25">
      <c r="A150" s="871"/>
      <c r="B150" s="872"/>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c r="AA150" s="872"/>
      <c r="AB150" s="872"/>
      <c r="AC150" s="872"/>
      <c r="AD150" s="872"/>
      <c r="AE150" s="872"/>
      <c r="AF150" s="872"/>
      <c r="AG150" s="872"/>
      <c r="AH150" s="872"/>
      <c r="AI150" s="872"/>
      <c r="AJ150" s="873"/>
      <c r="AL150" t="s">
        <v>867</v>
      </c>
    </row>
    <row r="151" spans="1:38" x14ac:dyDescent="0.25">
      <c r="A151" s="871"/>
      <c r="B151" s="872"/>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c r="AA151" s="872"/>
      <c r="AB151" s="872"/>
      <c r="AC151" s="872"/>
      <c r="AD151" s="872"/>
      <c r="AE151" s="872"/>
      <c r="AF151" s="872"/>
      <c r="AG151" s="872"/>
      <c r="AH151" s="872"/>
      <c r="AI151" s="872"/>
      <c r="AJ151" s="873"/>
      <c r="AL151" t="s">
        <v>858</v>
      </c>
    </row>
    <row r="152" spans="1:38" x14ac:dyDescent="0.25">
      <c r="A152" s="871"/>
      <c r="B152" s="872"/>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c r="AA152" s="872"/>
      <c r="AB152" s="872"/>
      <c r="AC152" s="872"/>
      <c r="AD152" s="872"/>
      <c r="AE152" s="872"/>
      <c r="AF152" s="872"/>
      <c r="AG152" s="872"/>
      <c r="AH152" s="872"/>
      <c r="AI152" s="872"/>
      <c r="AJ152" s="873"/>
      <c r="AL152" t="s">
        <v>861</v>
      </c>
    </row>
    <row r="153" spans="1:38" x14ac:dyDescent="0.25">
      <c r="A153" s="871"/>
      <c r="B153" s="872"/>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c r="AA153" s="872"/>
      <c r="AB153" s="872"/>
      <c r="AC153" s="872"/>
      <c r="AD153" s="872"/>
      <c r="AE153" s="872"/>
      <c r="AF153" s="872"/>
      <c r="AG153" s="872"/>
      <c r="AH153" s="872"/>
      <c r="AI153" s="872"/>
      <c r="AJ153" s="873"/>
      <c r="AL153" t="s">
        <v>865</v>
      </c>
    </row>
    <row r="154" spans="1:38" x14ac:dyDescent="0.25">
      <c r="A154" s="871"/>
      <c r="B154" s="872"/>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c r="AA154" s="872"/>
      <c r="AB154" s="872"/>
      <c r="AC154" s="872"/>
      <c r="AD154" s="872"/>
      <c r="AE154" s="872"/>
      <c r="AF154" s="872"/>
      <c r="AG154" s="872"/>
      <c r="AH154" s="872"/>
      <c r="AI154" s="872"/>
      <c r="AJ154" s="873"/>
      <c r="AL154" t="s">
        <v>866</v>
      </c>
    </row>
    <row r="155" spans="1:38" x14ac:dyDescent="0.25">
      <c r="A155" s="871"/>
      <c r="B155" s="872"/>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3"/>
      <c r="AL155" t="s">
        <v>857</v>
      </c>
    </row>
    <row r="156" spans="1:38" x14ac:dyDescent="0.25">
      <c r="A156" s="871"/>
      <c r="B156" s="872"/>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3"/>
      <c r="AL156" t="s">
        <v>872</v>
      </c>
    </row>
    <row r="157" spans="1:38" x14ac:dyDescent="0.25">
      <c r="A157" s="871"/>
      <c r="B157" s="872"/>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c r="AA157" s="872"/>
      <c r="AB157" s="872"/>
      <c r="AC157" s="872"/>
      <c r="AD157" s="872"/>
      <c r="AE157" s="872"/>
      <c r="AF157" s="872"/>
      <c r="AG157" s="872"/>
      <c r="AH157" s="872"/>
      <c r="AI157" s="872"/>
      <c r="AJ157" s="873"/>
      <c r="AL157" t="s">
        <v>874</v>
      </c>
    </row>
    <row r="158" spans="1:38" x14ac:dyDescent="0.25">
      <c r="A158" s="871"/>
      <c r="B158" s="872"/>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c r="AA158" s="872"/>
      <c r="AB158" s="872"/>
      <c r="AC158" s="872"/>
      <c r="AD158" s="872"/>
      <c r="AE158" s="872"/>
      <c r="AF158" s="872"/>
      <c r="AG158" s="872"/>
      <c r="AH158" s="872"/>
      <c r="AI158" s="872"/>
      <c r="AJ158" s="873"/>
      <c r="AL158" t="s">
        <v>871</v>
      </c>
    </row>
    <row r="159" spans="1:38" x14ac:dyDescent="0.25">
      <c r="A159" s="871"/>
      <c r="B159" s="872"/>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3"/>
      <c r="AL159" t="s">
        <v>873</v>
      </c>
    </row>
    <row r="160" spans="1:38" x14ac:dyDescent="0.25">
      <c r="A160" s="871"/>
      <c r="B160" s="872"/>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3"/>
      <c r="AL160" t="s">
        <v>869</v>
      </c>
    </row>
    <row r="161" spans="1:38" x14ac:dyDescent="0.25">
      <c r="A161" s="871"/>
      <c r="B161" s="872"/>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c r="AA161" s="872"/>
      <c r="AB161" s="872"/>
      <c r="AC161" s="872"/>
      <c r="AD161" s="872"/>
      <c r="AE161" s="872"/>
      <c r="AF161" s="872"/>
      <c r="AG161" s="872"/>
      <c r="AH161" s="872"/>
      <c r="AI161" s="872"/>
      <c r="AJ161" s="873"/>
      <c r="AL161" t="s">
        <v>868</v>
      </c>
    </row>
    <row r="162" spans="1:38" x14ac:dyDescent="0.25">
      <c r="A162" s="871"/>
      <c r="B162" s="872"/>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c r="AA162" s="872"/>
      <c r="AB162" s="872"/>
      <c r="AC162" s="872"/>
      <c r="AD162" s="872"/>
      <c r="AE162" s="872"/>
      <c r="AF162" s="872"/>
      <c r="AG162" s="872"/>
      <c r="AH162" s="872"/>
      <c r="AI162" s="872"/>
      <c r="AJ162" s="873"/>
      <c r="AL162" t="s">
        <v>294</v>
      </c>
    </row>
    <row r="163" spans="1:38" x14ac:dyDescent="0.25">
      <c r="A163" s="871"/>
      <c r="B163" s="872"/>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3"/>
      <c r="AL163" t="s">
        <v>877</v>
      </c>
    </row>
    <row r="164" spans="1:38" x14ac:dyDescent="0.25">
      <c r="A164" s="874"/>
      <c r="B164" s="875"/>
      <c r="C164" s="875"/>
      <c r="D164" s="875"/>
      <c r="E164" s="875"/>
      <c r="F164" s="875"/>
      <c r="G164" s="875"/>
      <c r="H164" s="875"/>
      <c r="I164" s="875"/>
      <c r="J164" s="875"/>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L164" t="s">
        <v>848</v>
      </c>
    </row>
    <row r="165" spans="1:38" x14ac:dyDescent="0.25">
      <c r="A165" s="855" t="s">
        <v>392</v>
      </c>
      <c r="B165" s="857"/>
      <c r="C165" s="855" t="s">
        <v>412</v>
      </c>
      <c r="D165" s="856"/>
      <c r="E165" s="856"/>
      <c r="F165" s="856"/>
      <c r="G165" s="856"/>
      <c r="H165" s="856" t="s">
        <v>409</v>
      </c>
      <c r="I165" s="857"/>
      <c r="J165" s="855" t="s">
        <v>406</v>
      </c>
      <c r="K165" s="856"/>
      <c r="L165" s="857"/>
      <c r="M165" s="855" t="s">
        <v>392</v>
      </c>
      <c r="N165" s="857"/>
      <c r="O165" s="855" t="s">
        <v>412</v>
      </c>
      <c r="P165" s="856"/>
      <c r="Q165" s="856"/>
      <c r="R165" s="856"/>
      <c r="S165" s="856"/>
      <c r="T165" s="856" t="s">
        <v>409</v>
      </c>
      <c r="U165" s="857"/>
      <c r="V165" s="855" t="s">
        <v>406</v>
      </c>
      <c r="W165" s="856"/>
      <c r="X165" s="857"/>
      <c r="Y165" s="855" t="s">
        <v>392</v>
      </c>
      <c r="Z165" s="857"/>
      <c r="AA165" s="855" t="s">
        <v>412</v>
      </c>
      <c r="AB165" s="856"/>
      <c r="AC165" s="856"/>
      <c r="AD165" s="856"/>
      <c r="AE165" s="856"/>
      <c r="AF165" s="856" t="s">
        <v>409</v>
      </c>
      <c r="AG165" s="857"/>
      <c r="AH165" s="855" t="s">
        <v>406</v>
      </c>
      <c r="AI165" s="856"/>
      <c r="AJ165" s="857"/>
      <c r="AL165" t="s">
        <v>876</v>
      </c>
    </row>
    <row r="166" spans="1:38" x14ac:dyDescent="0.25">
      <c r="A166" s="878"/>
      <c r="B166" s="878"/>
      <c r="C166" s="852"/>
      <c r="D166" s="853"/>
      <c r="E166" s="853"/>
      <c r="F166" s="853"/>
      <c r="G166" s="854"/>
      <c r="H166" s="852"/>
      <c r="I166" s="854"/>
      <c r="J166" s="852"/>
      <c r="K166" s="853"/>
      <c r="L166" s="854"/>
      <c r="M166" s="810"/>
      <c r="N166" s="812"/>
      <c r="O166" s="852"/>
      <c r="P166" s="853"/>
      <c r="Q166" s="853"/>
      <c r="R166" s="853"/>
      <c r="S166" s="854"/>
      <c r="T166" s="852"/>
      <c r="U166" s="854"/>
      <c r="V166" s="852"/>
      <c r="W166" s="853"/>
      <c r="X166" s="854"/>
      <c r="Y166" s="641"/>
      <c r="Z166" s="641"/>
      <c r="AA166" s="852"/>
      <c r="AB166" s="853"/>
      <c r="AC166" s="853"/>
      <c r="AD166" s="853"/>
      <c r="AE166" s="854"/>
      <c r="AF166" s="852"/>
      <c r="AG166" s="854"/>
      <c r="AH166" s="852"/>
      <c r="AI166" s="853"/>
      <c r="AJ166" s="854"/>
      <c r="AL166" t="s">
        <v>860</v>
      </c>
    </row>
    <row r="167" spans="1:38" x14ac:dyDescent="0.25">
      <c r="A167" s="878"/>
      <c r="B167" s="878"/>
      <c r="C167" s="852"/>
      <c r="D167" s="853"/>
      <c r="E167" s="853"/>
      <c r="F167" s="853"/>
      <c r="G167" s="854"/>
      <c r="H167" s="852"/>
      <c r="I167" s="854"/>
      <c r="J167" s="852"/>
      <c r="K167" s="853"/>
      <c r="L167" s="854"/>
      <c r="M167" s="810"/>
      <c r="N167" s="812"/>
      <c r="O167" s="852"/>
      <c r="P167" s="853"/>
      <c r="Q167" s="853"/>
      <c r="R167" s="853"/>
      <c r="S167" s="854"/>
      <c r="T167" s="852"/>
      <c r="U167" s="854"/>
      <c r="V167" s="852"/>
      <c r="W167" s="853"/>
      <c r="X167" s="854"/>
      <c r="Y167" s="810"/>
      <c r="Z167" s="812"/>
      <c r="AA167" s="852"/>
      <c r="AB167" s="853"/>
      <c r="AC167" s="853"/>
      <c r="AD167" s="853"/>
      <c r="AE167" s="854"/>
      <c r="AF167" s="852"/>
      <c r="AG167" s="854"/>
      <c r="AH167" s="852"/>
      <c r="AI167" s="853"/>
      <c r="AJ167" s="854"/>
      <c r="AL167" t="s">
        <v>856</v>
      </c>
    </row>
    <row r="168" spans="1:38" x14ac:dyDescent="0.25">
      <c r="A168" s="849"/>
      <c r="B168" s="851"/>
      <c r="C168" s="852"/>
      <c r="D168" s="853"/>
      <c r="E168" s="853"/>
      <c r="F168" s="853"/>
      <c r="G168" s="854"/>
      <c r="H168" s="852"/>
      <c r="I168" s="854"/>
      <c r="J168" s="852"/>
      <c r="K168" s="853"/>
      <c r="L168" s="854"/>
      <c r="M168" s="810"/>
      <c r="N168" s="812"/>
      <c r="O168" s="852"/>
      <c r="P168" s="853"/>
      <c r="Q168" s="853"/>
      <c r="R168" s="853"/>
      <c r="S168" s="854"/>
      <c r="T168" s="852"/>
      <c r="U168" s="854"/>
      <c r="V168" s="852"/>
      <c r="W168" s="853"/>
      <c r="X168" s="854"/>
      <c r="Y168" s="852"/>
      <c r="Z168" s="854"/>
      <c r="AA168" s="852"/>
      <c r="AB168" s="853"/>
      <c r="AC168" s="853"/>
      <c r="AD168" s="853"/>
      <c r="AE168" s="854"/>
      <c r="AF168" s="849"/>
      <c r="AG168" s="851"/>
      <c r="AH168" s="849"/>
      <c r="AI168" s="850"/>
      <c r="AJ168" s="851"/>
      <c r="AL168" t="s">
        <v>870</v>
      </c>
    </row>
    <row r="169" spans="1:38" x14ac:dyDescent="0.25">
      <c r="A169" s="849"/>
      <c r="B169" s="851"/>
      <c r="C169" s="852"/>
      <c r="D169" s="853"/>
      <c r="E169" s="853"/>
      <c r="F169" s="853"/>
      <c r="G169" s="854"/>
      <c r="H169" s="852"/>
      <c r="I169" s="854"/>
      <c r="J169" s="852"/>
      <c r="K169" s="853"/>
      <c r="L169" s="854"/>
      <c r="M169" s="810"/>
      <c r="N169" s="812"/>
      <c r="O169" s="852"/>
      <c r="P169" s="853"/>
      <c r="Q169" s="853"/>
      <c r="R169" s="853"/>
      <c r="S169" s="854"/>
      <c r="T169" s="852"/>
      <c r="U169" s="854"/>
      <c r="V169" s="852"/>
      <c r="W169" s="853"/>
      <c r="X169" s="854"/>
      <c r="Y169" s="852"/>
      <c r="Z169" s="854"/>
      <c r="AA169" s="852"/>
      <c r="AB169" s="853"/>
      <c r="AC169" s="853"/>
      <c r="AD169" s="853"/>
      <c r="AE169" s="854"/>
      <c r="AF169" s="849"/>
      <c r="AG169" s="851"/>
      <c r="AH169" s="849"/>
      <c r="AI169" s="850"/>
      <c r="AJ169" s="851"/>
      <c r="AL169" t="s">
        <v>875</v>
      </c>
    </row>
    <row r="170" spans="1:38" x14ac:dyDescent="0.25">
      <c r="A170" s="849"/>
      <c r="B170" s="851"/>
      <c r="C170" s="852"/>
      <c r="D170" s="853"/>
      <c r="E170" s="853"/>
      <c r="F170" s="853"/>
      <c r="G170" s="854"/>
      <c r="H170" s="852"/>
      <c r="I170" s="854"/>
      <c r="J170" s="852"/>
      <c r="K170" s="853"/>
      <c r="L170" s="854"/>
      <c r="M170" s="810"/>
      <c r="N170" s="812"/>
      <c r="O170" s="852"/>
      <c r="P170" s="853"/>
      <c r="Q170" s="853"/>
      <c r="R170" s="853"/>
      <c r="S170" s="854"/>
      <c r="T170" s="852"/>
      <c r="U170" s="854"/>
      <c r="V170" s="852"/>
      <c r="W170" s="853"/>
      <c r="X170" s="854"/>
      <c r="Y170" s="852"/>
      <c r="Z170" s="854"/>
      <c r="AA170" s="852"/>
      <c r="AB170" s="853"/>
      <c r="AC170" s="853"/>
      <c r="AD170" s="853"/>
      <c r="AE170" s="854"/>
      <c r="AF170" s="849"/>
      <c r="AG170" s="851"/>
      <c r="AH170" s="849"/>
      <c r="AI170" s="850"/>
      <c r="AJ170" s="851"/>
    </row>
    <row r="171" spans="1:38" x14ac:dyDescent="0.25">
      <c r="A171" s="849"/>
      <c r="B171" s="851"/>
      <c r="C171" s="852"/>
      <c r="D171" s="853"/>
      <c r="E171" s="853"/>
      <c r="F171" s="853"/>
      <c r="G171" s="854"/>
      <c r="H171" s="852"/>
      <c r="I171" s="854"/>
      <c r="J171" s="852"/>
      <c r="K171" s="853"/>
      <c r="L171" s="854"/>
      <c r="M171" s="810"/>
      <c r="N171" s="812"/>
      <c r="O171" s="852"/>
      <c r="P171" s="853"/>
      <c r="Q171" s="853"/>
      <c r="R171" s="853"/>
      <c r="S171" s="854"/>
      <c r="T171" s="852"/>
      <c r="U171" s="854"/>
      <c r="V171" s="852"/>
      <c r="W171" s="853"/>
      <c r="X171" s="854"/>
      <c r="Y171" s="852"/>
      <c r="Z171" s="854"/>
      <c r="AA171" s="852"/>
      <c r="AB171" s="853"/>
      <c r="AC171" s="853"/>
      <c r="AD171" s="853"/>
      <c r="AE171" s="854"/>
      <c r="AF171" s="849"/>
      <c r="AG171" s="851"/>
      <c r="AH171" s="849"/>
      <c r="AI171" s="850"/>
      <c r="AJ171" s="851"/>
    </row>
    <row r="172" spans="1:38" x14ac:dyDescent="0.25">
      <c r="A172" s="849"/>
      <c r="B172" s="851"/>
      <c r="C172" s="852"/>
      <c r="D172" s="853"/>
      <c r="E172" s="853"/>
      <c r="F172" s="853"/>
      <c r="G172" s="854"/>
      <c r="H172" s="852"/>
      <c r="I172" s="854"/>
      <c r="J172" s="852"/>
      <c r="K172" s="853"/>
      <c r="L172" s="854"/>
      <c r="M172" s="810"/>
      <c r="N172" s="812"/>
      <c r="O172" s="852"/>
      <c r="P172" s="853"/>
      <c r="Q172" s="853"/>
      <c r="R172" s="853"/>
      <c r="S172" s="854"/>
      <c r="T172" s="852"/>
      <c r="U172" s="854"/>
      <c r="V172" s="852"/>
      <c r="W172" s="853"/>
      <c r="X172" s="854"/>
      <c r="Y172" s="852"/>
      <c r="Z172" s="854"/>
      <c r="AA172" s="852"/>
      <c r="AB172" s="853"/>
      <c r="AC172" s="853"/>
      <c r="AD172" s="853"/>
      <c r="AE172" s="854"/>
      <c r="AF172" s="849"/>
      <c r="AG172" s="851"/>
      <c r="AH172" s="849"/>
      <c r="AI172" s="850"/>
      <c r="AJ172" s="851"/>
    </row>
    <row r="173" spans="1:38" x14ac:dyDescent="0.25">
      <c r="A173" s="864"/>
      <c r="B173" s="865"/>
      <c r="C173" s="852"/>
      <c r="D173" s="853"/>
      <c r="E173" s="853"/>
      <c r="F173" s="853"/>
      <c r="G173" s="854"/>
      <c r="H173" s="852"/>
      <c r="I173" s="854"/>
      <c r="J173" s="852"/>
      <c r="K173" s="853"/>
      <c r="L173" s="854"/>
      <c r="M173" s="852"/>
      <c r="N173" s="854"/>
      <c r="O173" s="852"/>
      <c r="P173" s="853"/>
      <c r="Q173" s="853"/>
      <c r="R173" s="853"/>
      <c r="S173" s="854"/>
      <c r="T173" s="852"/>
      <c r="U173" s="854"/>
      <c r="V173" s="852"/>
      <c r="W173" s="853"/>
      <c r="X173" s="854"/>
      <c r="Y173" s="852"/>
      <c r="Z173" s="854"/>
      <c r="AA173" s="852"/>
      <c r="AB173" s="853"/>
      <c r="AC173" s="853"/>
      <c r="AD173" s="853"/>
      <c r="AE173" s="854"/>
      <c r="AF173" s="849"/>
      <c r="AG173" s="851"/>
      <c r="AH173" s="849"/>
      <c r="AI173" s="850"/>
      <c r="AJ173" s="851"/>
    </row>
    <row r="174" spans="1:38" x14ac:dyDescent="0.25">
      <c r="A174" s="849"/>
      <c r="B174" s="851"/>
      <c r="C174" s="852"/>
      <c r="D174" s="853"/>
      <c r="E174" s="853"/>
      <c r="F174" s="853"/>
      <c r="G174" s="854"/>
      <c r="H174" s="852"/>
      <c r="I174" s="854"/>
      <c r="J174" s="852"/>
      <c r="K174" s="853"/>
      <c r="L174" s="854"/>
      <c r="M174" s="810"/>
      <c r="N174" s="812"/>
      <c r="O174" s="852"/>
      <c r="P174" s="853"/>
      <c r="Q174" s="853"/>
      <c r="R174" s="853"/>
      <c r="S174" s="854"/>
      <c r="T174" s="852"/>
      <c r="U174" s="854"/>
      <c r="V174" s="852"/>
      <c r="W174" s="853"/>
      <c r="X174" s="854"/>
      <c r="Y174" s="852"/>
      <c r="Z174" s="854"/>
      <c r="AA174" s="852"/>
      <c r="AB174" s="853"/>
      <c r="AC174" s="853"/>
      <c r="AD174" s="853"/>
      <c r="AE174" s="854"/>
      <c r="AF174" s="849"/>
      <c r="AG174" s="851"/>
      <c r="AH174" s="849"/>
      <c r="AI174" s="850"/>
      <c r="AJ174" s="851"/>
    </row>
    <row r="175" spans="1:38" x14ac:dyDescent="0.25">
      <c r="A175" s="849"/>
      <c r="B175" s="851"/>
      <c r="C175" s="852"/>
      <c r="D175" s="853"/>
      <c r="E175" s="853"/>
      <c r="F175" s="853"/>
      <c r="G175" s="854"/>
      <c r="H175" s="852"/>
      <c r="I175" s="854"/>
      <c r="J175" s="852"/>
      <c r="K175" s="853"/>
      <c r="L175" s="854"/>
      <c r="M175" s="216"/>
      <c r="N175" s="216"/>
      <c r="O175" s="852"/>
      <c r="P175" s="853"/>
      <c r="Q175" s="853"/>
      <c r="R175" s="853"/>
      <c r="S175" s="854"/>
      <c r="T175" s="852"/>
      <c r="U175" s="854"/>
      <c r="V175" s="852"/>
      <c r="W175" s="853"/>
      <c r="X175" s="854"/>
      <c r="Y175" s="852"/>
      <c r="Z175" s="854"/>
      <c r="AA175" s="852"/>
      <c r="AB175" s="853"/>
      <c r="AC175" s="853"/>
      <c r="AD175" s="853"/>
      <c r="AE175" s="854"/>
      <c r="AF175" s="849"/>
      <c r="AG175" s="851"/>
      <c r="AH175" s="849"/>
      <c r="AI175" s="850"/>
      <c r="AJ175" s="851"/>
    </row>
    <row r="176" spans="1:38" x14ac:dyDescent="0.25">
      <c r="A176" s="849" t="s">
        <v>117</v>
      </c>
      <c r="B176" s="850"/>
      <c r="C176" s="850"/>
      <c r="D176" s="850"/>
      <c r="E176" s="850"/>
      <c r="F176" s="850"/>
      <c r="G176" s="850"/>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1"/>
    </row>
    <row r="177" spans="1:36" x14ac:dyDescent="0.25">
      <c r="A177" s="861" t="s">
        <v>413</v>
      </c>
      <c r="B177" s="862"/>
      <c r="C177" s="862"/>
      <c r="D177" s="862"/>
      <c r="E177" s="862"/>
      <c r="F177" s="862"/>
      <c r="G177" s="862"/>
      <c r="H177" s="862"/>
      <c r="I177" s="862"/>
      <c r="J177" s="862"/>
      <c r="K177" s="862"/>
      <c r="L177" s="862"/>
      <c r="M177" s="862"/>
      <c r="N177" s="862"/>
      <c r="O177" s="862"/>
      <c r="P177" s="862"/>
      <c r="Q177" s="862"/>
      <c r="R177" s="862"/>
      <c r="S177" s="862"/>
      <c r="T177" s="862"/>
      <c r="U177" s="862"/>
      <c r="V177" s="862"/>
      <c r="W177" s="862"/>
      <c r="X177" s="862"/>
      <c r="Y177" s="862"/>
      <c r="Z177" s="862"/>
      <c r="AA177" s="862"/>
      <c r="AB177" s="862"/>
      <c r="AC177" s="862"/>
      <c r="AD177" s="862"/>
      <c r="AE177" s="862"/>
      <c r="AF177" s="862"/>
      <c r="AG177" s="862"/>
      <c r="AH177" s="862"/>
      <c r="AI177" s="862"/>
      <c r="AJ177" s="863"/>
    </row>
    <row r="178" spans="1:36" x14ac:dyDescent="0.2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row>
    <row r="179" spans="1:36" x14ac:dyDescent="0.25">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row>
    <row r="180" spans="1:36" ht="80.25" customHeight="1" x14ac:dyDescent="0.25">
      <c r="L180" s="7"/>
      <c r="M180" s="7"/>
      <c r="N180" s="7"/>
      <c r="O180" s="7"/>
      <c r="P180" s="7"/>
      <c r="Q180" s="7"/>
      <c r="R180" s="7"/>
      <c r="S180" s="7"/>
      <c r="T180" s="7"/>
    </row>
    <row r="181" spans="1:36" ht="46.5" customHeight="1" x14ac:dyDescent="0.25">
      <c r="A181" s="802" t="s">
        <v>51</v>
      </c>
      <c r="B181" s="802"/>
      <c r="C181" s="802"/>
      <c r="D181" s="802"/>
      <c r="E181" s="802"/>
      <c r="F181" s="802"/>
      <c r="G181" s="802"/>
      <c r="H181" s="802"/>
      <c r="I181" s="802"/>
      <c r="J181" s="802"/>
      <c r="K181" s="802"/>
      <c r="L181" s="802"/>
      <c r="M181" s="802"/>
      <c r="N181" s="802"/>
      <c r="O181" s="802"/>
      <c r="P181" s="802"/>
      <c r="Q181" s="802"/>
      <c r="R181" s="802"/>
      <c r="S181" s="802" t="s">
        <v>52</v>
      </c>
      <c r="T181" s="802"/>
      <c r="U181" s="802"/>
      <c r="V181" s="802"/>
      <c r="W181" s="802"/>
      <c r="X181" s="802"/>
      <c r="Y181" s="802"/>
      <c r="Z181" s="802"/>
      <c r="AA181" s="802"/>
      <c r="AB181" s="802"/>
      <c r="AC181" s="802"/>
      <c r="AD181" s="802"/>
      <c r="AE181" s="802"/>
      <c r="AF181" s="802"/>
      <c r="AG181" s="802"/>
      <c r="AH181" s="802"/>
      <c r="AI181" s="802"/>
      <c r="AJ181" s="802"/>
    </row>
    <row r="182" spans="1:36" ht="21.75" customHeight="1" x14ac:dyDescent="0.35">
      <c r="A182" s="846" t="s">
        <v>468</v>
      </c>
      <c r="B182" s="846"/>
      <c r="C182" s="846"/>
      <c r="D182" s="846"/>
      <c r="E182" s="846"/>
      <c r="F182" s="846"/>
      <c r="G182" s="846"/>
      <c r="H182" s="846"/>
      <c r="I182" s="846"/>
      <c r="J182" s="846"/>
      <c r="K182" s="846"/>
      <c r="L182" s="846"/>
      <c r="M182" s="846"/>
      <c r="N182" s="846"/>
      <c r="O182" s="846"/>
      <c r="P182" s="846"/>
      <c r="Q182" s="846"/>
      <c r="R182" s="846"/>
      <c r="S182" s="846"/>
      <c r="T182" s="846"/>
      <c r="U182" s="846"/>
      <c r="V182" s="846"/>
      <c r="W182" s="846"/>
      <c r="X182" s="846"/>
      <c r="Y182" s="846"/>
      <c r="Z182" s="846"/>
      <c r="AA182" s="846"/>
      <c r="AB182" s="846"/>
      <c r="AC182" s="846"/>
      <c r="AD182" s="846"/>
      <c r="AE182" s="846"/>
      <c r="AF182" s="846"/>
      <c r="AG182" s="846"/>
      <c r="AH182" s="846"/>
      <c r="AI182" s="846"/>
      <c r="AJ182" s="846"/>
    </row>
    <row r="183" spans="1:36" ht="10.5" customHeight="1" x14ac:dyDescent="0.25">
      <c r="A183" s="841" t="s">
        <v>22</v>
      </c>
      <c r="B183" s="841"/>
      <c r="C183" s="841"/>
      <c r="D183" s="841"/>
      <c r="E183" s="841"/>
      <c r="F183" s="841"/>
      <c r="G183" s="841"/>
      <c r="H183" s="841"/>
      <c r="I183" s="841"/>
      <c r="J183" s="841"/>
      <c r="K183" s="841"/>
      <c r="L183" s="841"/>
      <c r="M183" s="841"/>
      <c r="N183" s="841"/>
      <c r="O183" s="841"/>
      <c r="P183" s="841"/>
      <c r="Q183" s="841"/>
      <c r="R183" s="841"/>
      <c r="S183" s="841"/>
      <c r="T183" s="841"/>
      <c r="U183" s="841"/>
      <c r="V183" s="841"/>
      <c r="W183" s="841"/>
      <c r="X183" s="841"/>
      <c r="Y183" s="841"/>
      <c r="Z183" s="841"/>
      <c r="AA183" s="841" t="s">
        <v>23</v>
      </c>
      <c r="AB183" s="841"/>
      <c r="AC183" s="841"/>
      <c r="AD183" s="841"/>
      <c r="AE183" s="842">
        <f ca="1">TODAY()</f>
        <v>44932</v>
      </c>
      <c r="AF183" s="842"/>
      <c r="AG183" s="842"/>
      <c r="AH183" s="842"/>
      <c r="AI183" s="842"/>
      <c r="AJ183" s="842"/>
    </row>
    <row r="184" spans="1:36" x14ac:dyDescent="0.25">
      <c r="A184" s="536" t="s">
        <v>469</v>
      </c>
      <c r="B184" s="536"/>
      <c r="C184" s="536"/>
      <c r="D184" s="536"/>
      <c r="E184" s="536"/>
      <c r="F184" s="536"/>
      <c r="G184" s="536"/>
      <c r="H184" s="536"/>
      <c r="I184" s="536"/>
      <c r="J184" s="536"/>
      <c r="K184" s="536"/>
      <c r="L184" s="536"/>
      <c r="M184" s="536"/>
      <c r="N184" s="536"/>
      <c r="O184" s="536"/>
      <c r="P184" s="536"/>
      <c r="Q184" s="536"/>
      <c r="R184" s="536"/>
      <c r="S184" s="536"/>
      <c r="T184" s="536"/>
      <c r="U184" s="536"/>
      <c r="V184" s="536"/>
      <c r="W184" s="536"/>
      <c r="X184" s="536"/>
      <c r="Y184" s="536"/>
      <c r="Z184" s="536"/>
      <c r="AA184" s="536"/>
      <c r="AB184" s="536"/>
      <c r="AC184" s="536"/>
      <c r="AD184" s="536"/>
      <c r="AE184" s="536"/>
      <c r="AF184" s="536"/>
      <c r="AG184" s="536"/>
      <c r="AH184" s="536"/>
      <c r="AI184" s="536"/>
      <c r="AJ184" s="536"/>
    </row>
    <row r="185" spans="1:36" x14ac:dyDescent="0.25">
      <c r="A185" s="560" t="s">
        <v>417</v>
      </c>
      <c r="B185" s="561"/>
      <c r="C185" s="562"/>
      <c r="D185" s="560"/>
      <c r="E185" s="561"/>
      <c r="F185" s="561"/>
      <c r="G185" s="561"/>
      <c r="H185" s="561"/>
      <c r="I185" s="561"/>
      <c r="J185" s="561"/>
      <c r="K185" s="562"/>
      <c r="L185" s="560" t="s">
        <v>470</v>
      </c>
      <c r="M185" s="561"/>
      <c r="N185" s="561"/>
      <c r="O185" s="562"/>
      <c r="P185" s="560"/>
      <c r="Q185" s="561"/>
      <c r="R185" s="562"/>
      <c r="S185" s="560" t="s">
        <v>417</v>
      </c>
      <c r="T185" s="561"/>
      <c r="U185" s="562"/>
      <c r="V185" s="560"/>
      <c r="W185" s="561"/>
      <c r="X185" s="561"/>
      <c r="Y185" s="561"/>
      <c r="Z185" s="561"/>
      <c r="AA185" s="561"/>
      <c r="AB185" s="561"/>
      <c r="AC185" s="562"/>
      <c r="AD185" s="560" t="s">
        <v>470</v>
      </c>
      <c r="AE185" s="561"/>
      <c r="AF185" s="561"/>
      <c r="AG185" s="562"/>
      <c r="AH185" s="560"/>
      <c r="AI185" s="561"/>
      <c r="AJ185" s="562"/>
    </row>
    <row r="186" spans="1:36" x14ac:dyDescent="0.25">
      <c r="A186" s="847" t="s">
        <v>1069</v>
      </c>
      <c r="B186" s="847"/>
      <c r="C186" s="847"/>
      <c r="D186" s="847"/>
      <c r="E186" s="847"/>
      <c r="F186" s="847"/>
      <c r="G186" s="847"/>
      <c r="H186" s="847"/>
      <c r="I186" s="847"/>
      <c r="J186" s="847"/>
      <c r="K186" s="847"/>
      <c r="L186" s="847"/>
      <c r="M186" s="847"/>
      <c r="N186" s="847"/>
      <c r="O186" s="847"/>
      <c r="P186" s="847"/>
      <c r="Q186" s="847"/>
      <c r="R186" s="847"/>
      <c r="S186" s="847" t="s">
        <v>1069</v>
      </c>
      <c r="T186" s="847"/>
      <c r="U186" s="847"/>
      <c r="V186" s="847"/>
      <c r="W186" s="847"/>
      <c r="X186" s="847"/>
      <c r="Y186" s="847"/>
      <c r="Z186" s="847"/>
      <c r="AA186" s="847"/>
      <c r="AB186" s="847"/>
      <c r="AC186" s="847"/>
      <c r="AD186" s="847"/>
      <c r="AE186" s="847"/>
      <c r="AF186" s="847"/>
      <c r="AG186" s="847"/>
      <c r="AH186" s="847"/>
      <c r="AI186" s="847"/>
      <c r="AJ186" s="847"/>
    </row>
    <row r="187" spans="1:36" x14ac:dyDescent="0.25">
      <c r="A187" s="847"/>
      <c r="B187" s="847"/>
      <c r="C187" s="847"/>
      <c r="D187" s="847"/>
      <c r="E187" s="847"/>
      <c r="F187" s="847"/>
      <c r="G187" s="847"/>
      <c r="H187" s="847"/>
      <c r="I187" s="847"/>
      <c r="J187" s="847"/>
      <c r="K187" s="847"/>
      <c r="L187" s="847"/>
      <c r="M187" s="847"/>
      <c r="N187" s="847"/>
      <c r="O187" s="847"/>
      <c r="P187" s="847"/>
      <c r="Q187" s="847"/>
      <c r="R187" s="847"/>
      <c r="S187" s="847"/>
      <c r="T187" s="847"/>
      <c r="U187" s="847"/>
      <c r="V187" s="847"/>
      <c r="W187" s="847"/>
      <c r="X187" s="847"/>
      <c r="Y187" s="847"/>
      <c r="Z187" s="847"/>
      <c r="AA187" s="847"/>
      <c r="AB187" s="847"/>
      <c r="AC187" s="847"/>
      <c r="AD187" s="847"/>
      <c r="AE187" s="847"/>
      <c r="AF187" s="847"/>
      <c r="AG187" s="847"/>
      <c r="AH187" s="847"/>
      <c r="AI187" s="847"/>
      <c r="AJ187" s="847"/>
    </row>
    <row r="188" spans="1:36" x14ac:dyDescent="0.25">
      <c r="A188" s="847"/>
      <c r="B188" s="847"/>
      <c r="C188" s="847"/>
      <c r="D188" s="847"/>
      <c r="E188" s="847"/>
      <c r="F188" s="847"/>
      <c r="G188" s="847"/>
      <c r="H188" s="847"/>
      <c r="I188" s="847"/>
      <c r="J188" s="847"/>
      <c r="K188" s="847"/>
      <c r="L188" s="847"/>
      <c r="M188" s="847"/>
      <c r="N188" s="847"/>
      <c r="O188" s="847"/>
      <c r="P188" s="847"/>
      <c r="Q188" s="847"/>
      <c r="R188" s="847"/>
      <c r="S188" s="847"/>
      <c r="T188" s="847"/>
      <c r="U188" s="847"/>
      <c r="V188" s="847"/>
      <c r="W188" s="847"/>
      <c r="X188" s="847"/>
      <c r="Y188" s="847"/>
      <c r="Z188" s="847"/>
      <c r="AA188" s="847"/>
      <c r="AB188" s="847"/>
      <c r="AC188" s="847"/>
      <c r="AD188" s="847"/>
      <c r="AE188" s="847"/>
      <c r="AF188" s="847"/>
      <c r="AG188" s="847"/>
      <c r="AH188" s="847"/>
      <c r="AI188" s="847"/>
      <c r="AJ188" s="847"/>
    </row>
    <row r="189" spans="1:36" x14ac:dyDescent="0.25">
      <c r="A189" s="847"/>
      <c r="B189" s="847"/>
      <c r="C189" s="847"/>
      <c r="D189" s="847"/>
      <c r="E189" s="847"/>
      <c r="F189" s="847"/>
      <c r="G189" s="847"/>
      <c r="H189" s="847"/>
      <c r="I189" s="847"/>
      <c r="J189" s="847"/>
      <c r="K189" s="847"/>
      <c r="L189" s="847"/>
      <c r="M189" s="847"/>
      <c r="N189" s="847"/>
      <c r="O189" s="847"/>
      <c r="P189" s="847"/>
      <c r="Q189" s="847"/>
      <c r="R189" s="847"/>
      <c r="S189" s="847"/>
      <c r="T189" s="847"/>
      <c r="U189" s="847"/>
      <c r="V189" s="847"/>
      <c r="W189" s="847"/>
      <c r="X189" s="847"/>
      <c r="Y189" s="847"/>
      <c r="Z189" s="847"/>
      <c r="AA189" s="847"/>
      <c r="AB189" s="847"/>
      <c r="AC189" s="847"/>
      <c r="AD189" s="847"/>
      <c r="AE189" s="847"/>
      <c r="AF189" s="847"/>
      <c r="AG189" s="847"/>
      <c r="AH189" s="847"/>
      <c r="AI189" s="847"/>
      <c r="AJ189" s="847"/>
    </row>
    <row r="190" spans="1:36" x14ac:dyDescent="0.25">
      <c r="A190" s="847"/>
      <c r="B190" s="847"/>
      <c r="C190" s="847"/>
      <c r="D190" s="847"/>
      <c r="E190" s="847"/>
      <c r="F190" s="847"/>
      <c r="G190" s="847"/>
      <c r="H190" s="847"/>
      <c r="I190" s="847"/>
      <c r="J190" s="847"/>
      <c r="K190" s="847"/>
      <c r="L190" s="847"/>
      <c r="M190" s="847"/>
      <c r="N190" s="847"/>
      <c r="O190" s="847"/>
      <c r="P190" s="847"/>
      <c r="Q190" s="847"/>
      <c r="R190" s="847"/>
      <c r="S190" s="847"/>
      <c r="T190" s="847"/>
      <c r="U190" s="847"/>
      <c r="V190" s="847"/>
      <c r="W190" s="847"/>
      <c r="X190" s="847"/>
      <c r="Y190" s="847"/>
      <c r="Z190" s="847"/>
      <c r="AA190" s="847"/>
      <c r="AB190" s="847"/>
      <c r="AC190" s="847"/>
      <c r="AD190" s="847"/>
      <c r="AE190" s="847"/>
      <c r="AF190" s="847"/>
      <c r="AG190" s="847"/>
      <c r="AH190" s="847"/>
      <c r="AI190" s="847"/>
      <c r="AJ190" s="847"/>
    </row>
    <row r="191" spans="1:36" x14ac:dyDescent="0.25">
      <c r="A191" s="847"/>
      <c r="B191" s="847"/>
      <c r="C191" s="847"/>
      <c r="D191" s="847"/>
      <c r="E191" s="847"/>
      <c r="F191" s="847"/>
      <c r="G191" s="847"/>
      <c r="H191" s="847"/>
      <c r="I191" s="847"/>
      <c r="J191" s="847"/>
      <c r="K191" s="847"/>
      <c r="L191" s="847"/>
      <c r="M191" s="847"/>
      <c r="N191" s="847"/>
      <c r="O191" s="847"/>
      <c r="P191" s="847"/>
      <c r="Q191" s="847"/>
      <c r="R191" s="847"/>
      <c r="S191" s="847"/>
      <c r="T191" s="847"/>
      <c r="U191" s="847"/>
      <c r="V191" s="847"/>
      <c r="W191" s="847"/>
      <c r="X191" s="847"/>
      <c r="Y191" s="847"/>
      <c r="Z191" s="847"/>
      <c r="AA191" s="847"/>
      <c r="AB191" s="847"/>
      <c r="AC191" s="847"/>
      <c r="AD191" s="847"/>
      <c r="AE191" s="847"/>
      <c r="AF191" s="847"/>
      <c r="AG191" s="847"/>
      <c r="AH191" s="847"/>
      <c r="AI191" s="847"/>
      <c r="AJ191" s="847"/>
    </row>
    <row r="192" spans="1:36" x14ac:dyDescent="0.25">
      <c r="A192" s="847"/>
      <c r="B192" s="847"/>
      <c r="C192" s="847"/>
      <c r="D192" s="847"/>
      <c r="E192" s="847"/>
      <c r="F192" s="847"/>
      <c r="G192" s="847"/>
      <c r="H192" s="847"/>
      <c r="I192" s="847"/>
      <c r="J192" s="847"/>
      <c r="K192" s="847"/>
      <c r="L192" s="847"/>
      <c r="M192" s="847"/>
      <c r="N192" s="847"/>
      <c r="O192" s="847"/>
      <c r="P192" s="847"/>
      <c r="Q192" s="847"/>
      <c r="R192" s="847"/>
      <c r="S192" s="847"/>
      <c r="T192" s="847"/>
      <c r="U192" s="847"/>
      <c r="V192" s="847"/>
      <c r="W192" s="847"/>
      <c r="X192" s="847"/>
      <c r="Y192" s="847"/>
      <c r="Z192" s="847"/>
      <c r="AA192" s="847"/>
      <c r="AB192" s="847"/>
      <c r="AC192" s="847"/>
      <c r="AD192" s="847"/>
      <c r="AE192" s="847"/>
      <c r="AF192" s="847"/>
      <c r="AG192" s="847"/>
      <c r="AH192" s="847"/>
      <c r="AI192" s="847"/>
      <c r="AJ192" s="847"/>
    </row>
    <row r="193" spans="1:36" x14ac:dyDescent="0.25">
      <c r="A193" s="847"/>
      <c r="B193" s="847"/>
      <c r="C193" s="847"/>
      <c r="D193" s="847"/>
      <c r="E193" s="847"/>
      <c r="F193" s="847"/>
      <c r="G193" s="847"/>
      <c r="H193" s="847"/>
      <c r="I193" s="847"/>
      <c r="J193" s="847"/>
      <c r="K193" s="847"/>
      <c r="L193" s="847"/>
      <c r="M193" s="847"/>
      <c r="N193" s="847"/>
      <c r="O193" s="847"/>
      <c r="P193" s="847"/>
      <c r="Q193" s="847"/>
      <c r="R193" s="847"/>
      <c r="S193" s="847"/>
      <c r="T193" s="847"/>
      <c r="U193" s="847"/>
      <c r="V193" s="847"/>
      <c r="W193" s="847"/>
      <c r="X193" s="847"/>
      <c r="Y193" s="847"/>
      <c r="Z193" s="847"/>
      <c r="AA193" s="847"/>
      <c r="AB193" s="847"/>
      <c r="AC193" s="847"/>
      <c r="AD193" s="847"/>
      <c r="AE193" s="847"/>
      <c r="AF193" s="847"/>
      <c r="AG193" s="847"/>
      <c r="AH193" s="847"/>
      <c r="AI193" s="847"/>
      <c r="AJ193" s="847"/>
    </row>
    <row r="194" spans="1:36" x14ac:dyDescent="0.25">
      <c r="A194" s="847"/>
      <c r="B194" s="847"/>
      <c r="C194" s="847"/>
      <c r="D194" s="847"/>
      <c r="E194" s="847"/>
      <c r="F194" s="847"/>
      <c r="G194" s="847"/>
      <c r="H194" s="847"/>
      <c r="I194" s="847"/>
      <c r="J194" s="847"/>
      <c r="K194" s="847"/>
      <c r="L194" s="847"/>
      <c r="M194" s="847"/>
      <c r="N194" s="847"/>
      <c r="O194" s="847"/>
      <c r="P194" s="847"/>
      <c r="Q194" s="847"/>
      <c r="R194" s="847"/>
      <c r="S194" s="847"/>
      <c r="T194" s="847"/>
      <c r="U194" s="847"/>
      <c r="V194" s="847"/>
      <c r="W194" s="847"/>
      <c r="X194" s="847"/>
      <c r="Y194" s="847"/>
      <c r="Z194" s="847"/>
      <c r="AA194" s="847"/>
      <c r="AB194" s="847"/>
      <c r="AC194" s="847"/>
      <c r="AD194" s="847"/>
      <c r="AE194" s="847"/>
      <c r="AF194" s="847"/>
      <c r="AG194" s="847"/>
      <c r="AH194" s="847"/>
      <c r="AI194" s="847"/>
      <c r="AJ194" s="847"/>
    </row>
    <row r="195" spans="1:36" x14ac:dyDescent="0.25">
      <c r="A195" s="847"/>
      <c r="B195" s="847"/>
      <c r="C195" s="847"/>
      <c r="D195" s="847"/>
      <c r="E195" s="847"/>
      <c r="F195" s="847"/>
      <c r="G195" s="847"/>
      <c r="H195" s="847"/>
      <c r="I195" s="847"/>
      <c r="J195" s="847"/>
      <c r="K195" s="847"/>
      <c r="L195" s="847"/>
      <c r="M195" s="847"/>
      <c r="N195" s="847"/>
      <c r="O195" s="847"/>
      <c r="P195" s="847"/>
      <c r="Q195" s="847"/>
      <c r="R195" s="847"/>
      <c r="S195" s="847"/>
      <c r="T195" s="847"/>
      <c r="U195" s="847"/>
      <c r="V195" s="847"/>
      <c r="W195" s="847"/>
      <c r="X195" s="847"/>
      <c r="Y195" s="847"/>
      <c r="Z195" s="847"/>
      <c r="AA195" s="847"/>
      <c r="AB195" s="847"/>
      <c r="AC195" s="847"/>
      <c r="AD195" s="847"/>
      <c r="AE195" s="847"/>
      <c r="AF195" s="847"/>
      <c r="AG195" s="847"/>
      <c r="AH195" s="847"/>
      <c r="AI195" s="847"/>
      <c r="AJ195" s="847"/>
    </row>
    <row r="196" spans="1:36" x14ac:dyDescent="0.25">
      <c r="A196" s="847"/>
      <c r="B196" s="847"/>
      <c r="C196" s="847"/>
      <c r="D196" s="847"/>
      <c r="E196" s="847"/>
      <c r="F196" s="847"/>
      <c r="G196" s="847"/>
      <c r="H196" s="847"/>
      <c r="I196" s="847"/>
      <c r="J196" s="847"/>
      <c r="K196" s="847"/>
      <c r="L196" s="847"/>
      <c r="M196" s="847"/>
      <c r="N196" s="847"/>
      <c r="O196" s="847"/>
      <c r="P196" s="847"/>
      <c r="Q196" s="847"/>
      <c r="R196" s="847"/>
      <c r="S196" s="847"/>
      <c r="T196" s="847"/>
      <c r="U196" s="847"/>
      <c r="V196" s="847"/>
      <c r="W196" s="847"/>
      <c r="X196" s="847"/>
      <c r="Y196" s="847"/>
      <c r="Z196" s="847"/>
      <c r="AA196" s="847"/>
      <c r="AB196" s="847"/>
      <c r="AC196" s="847"/>
      <c r="AD196" s="847"/>
      <c r="AE196" s="847"/>
      <c r="AF196" s="847"/>
      <c r="AG196" s="847"/>
      <c r="AH196" s="847"/>
      <c r="AI196" s="847"/>
      <c r="AJ196" s="847"/>
    </row>
    <row r="197" spans="1:36" x14ac:dyDescent="0.25">
      <c r="A197" s="847"/>
      <c r="B197" s="847"/>
      <c r="C197" s="847"/>
      <c r="D197" s="847"/>
      <c r="E197" s="847"/>
      <c r="F197" s="847"/>
      <c r="G197" s="847"/>
      <c r="H197" s="847"/>
      <c r="I197" s="847"/>
      <c r="J197" s="847"/>
      <c r="K197" s="847"/>
      <c r="L197" s="847"/>
      <c r="M197" s="847"/>
      <c r="N197" s="847"/>
      <c r="O197" s="847"/>
      <c r="P197" s="847"/>
      <c r="Q197" s="847"/>
      <c r="R197" s="847"/>
      <c r="S197" s="847"/>
      <c r="T197" s="847"/>
      <c r="U197" s="847"/>
      <c r="V197" s="847"/>
      <c r="W197" s="847"/>
      <c r="X197" s="847"/>
      <c r="Y197" s="847"/>
      <c r="Z197" s="847"/>
      <c r="AA197" s="847"/>
      <c r="AB197" s="847"/>
      <c r="AC197" s="847"/>
      <c r="AD197" s="847"/>
      <c r="AE197" s="847"/>
      <c r="AF197" s="847"/>
      <c r="AG197" s="847"/>
      <c r="AH197" s="847"/>
      <c r="AI197" s="847"/>
      <c r="AJ197" s="847"/>
    </row>
    <row r="198" spans="1:36" x14ac:dyDescent="0.25">
      <c r="A198" s="847"/>
      <c r="B198" s="847"/>
      <c r="C198" s="847"/>
      <c r="D198" s="847"/>
      <c r="E198" s="847"/>
      <c r="F198" s="847"/>
      <c r="G198" s="847"/>
      <c r="H198" s="847"/>
      <c r="I198" s="847"/>
      <c r="J198" s="847"/>
      <c r="K198" s="847"/>
      <c r="L198" s="847"/>
      <c r="M198" s="847"/>
      <c r="N198" s="847"/>
      <c r="O198" s="847"/>
      <c r="P198" s="847"/>
      <c r="Q198" s="847"/>
      <c r="R198" s="847"/>
      <c r="S198" s="847"/>
      <c r="T198" s="847"/>
      <c r="U198" s="847"/>
      <c r="V198" s="847"/>
      <c r="W198" s="847"/>
      <c r="X198" s="847"/>
      <c r="Y198" s="847"/>
      <c r="Z198" s="847"/>
      <c r="AA198" s="847"/>
      <c r="AB198" s="847"/>
      <c r="AC198" s="847"/>
      <c r="AD198" s="847"/>
      <c r="AE198" s="847"/>
      <c r="AF198" s="847"/>
      <c r="AG198" s="847"/>
      <c r="AH198" s="847"/>
      <c r="AI198" s="847"/>
      <c r="AJ198" s="847"/>
    </row>
    <row r="199" spans="1:36" x14ac:dyDescent="0.25">
      <c r="A199" s="847"/>
      <c r="B199" s="847"/>
      <c r="C199" s="847"/>
      <c r="D199" s="847"/>
      <c r="E199" s="847"/>
      <c r="F199" s="847"/>
      <c r="G199" s="847"/>
      <c r="H199" s="847"/>
      <c r="I199" s="847"/>
      <c r="J199" s="847"/>
      <c r="K199" s="847"/>
      <c r="L199" s="847"/>
      <c r="M199" s="847"/>
      <c r="N199" s="847"/>
      <c r="O199" s="847"/>
      <c r="P199" s="847"/>
      <c r="Q199" s="847"/>
      <c r="R199" s="847"/>
      <c r="S199" s="847"/>
      <c r="T199" s="847"/>
      <c r="U199" s="847"/>
      <c r="V199" s="847"/>
      <c r="W199" s="847"/>
      <c r="X199" s="847"/>
      <c r="Y199" s="847"/>
      <c r="Z199" s="847"/>
      <c r="AA199" s="847"/>
      <c r="AB199" s="847"/>
      <c r="AC199" s="847"/>
      <c r="AD199" s="847"/>
      <c r="AE199" s="847"/>
      <c r="AF199" s="847"/>
      <c r="AG199" s="847"/>
      <c r="AH199" s="847"/>
      <c r="AI199" s="847"/>
      <c r="AJ199" s="847"/>
    </row>
    <row r="200" spans="1:36" x14ac:dyDescent="0.25">
      <c r="A200" s="847"/>
      <c r="B200" s="847"/>
      <c r="C200" s="847"/>
      <c r="D200" s="847"/>
      <c r="E200" s="847"/>
      <c r="F200" s="847"/>
      <c r="G200" s="847"/>
      <c r="H200" s="847"/>
      <c r="I200" s="847"/>
      <c r="J200" s="847"/>
      <c r="K200" s="847"/>
      <c r="L200" s="847"/>
      <c r="M200" s="847"/>
      <c r="N200" s="847"/>
      <c r="O200" s="847"/>
      <c r="P200" s="847"/>
      <c r="Q200" s="847"/>
      <c r="R200" s="847"/>
      <c r="S200" s="847"/>
      <c r="T200" s="847"/>
      <c r="U200" s="847"/>
      <c r="V200" s="847"/>
      <c r="W200" s="847"/>
      <c r="X200" s="847"/>
      <c r="Y200" s="847"/>
      <c r="Z200" s="847"/>
      <c r="AA200" s="847"/>
      <c r="AB200" s="847"/>
      <c r="AC200" s="847"/>
      <c r="AD200" s="847"/>
      <c r="AE200" s="847"/>
      <c r="AF200" s="847"/>
      <c r="AG200" s="847"/>
      <c r="AH200" s="847"/>
      <c r="AI200" s="847"/>
      <c r="AJ200" s="847"/>
    </row>
    <row r="201" spans="1:36" x14ac:dyDescent="0.25">
      <c r="A201" s="847"/>
      <c r="B201" s="847"/>
      <c r="C201" s="847"/>
      <c r="D201" s="847"/>
      <c r="E201" s="847"/>
      <c r="F201" s="847"/>
      <c r="G201" s="847"/>
      <c r="H201" s="847"/>
      <c r="I201" s="847"/>
      <c r="J201" s="847"/>
      <c r="K201" s="847"/>
      <c r="L201" s="847"/>
      <c r="M201" s="847"/>
      <c r="N201" s="847"/>
      <c r="O201" s="847"/>
      <c r="P201" s="847"/>
      <c r="Q201" s="847"/>
      <c r="R201" s="847"/>
      <c r="S201" s="847"/>
      <c r="T201" s="847"/>
      <c r="U201" s="847"/>
      <c r="V201" s="847"/>
      <c r="W201" s="847"/>
      <c r="X201" s="847"/>
      <c r="Y201" s="847"/>
      <c r="Z201" s="847"/>
      <c r="AA201" s="847"/>
      <c r="AB201" s="847"/>
      <c r="AC201" s="847"/>
      <c r="AD201" s="847"/>
      <c r="AE201" s="847"/>
      <c r="AF201" s="847"/>
      <c r="AG201" s="847"/>
      <c r="AH201" s="847"/>
      <c r="AI201" s="847"/>
      <c r="AJ201" s="847"/>
    </row>
    <row r="202" spans="1:36" x14ac:dyDescent="0.25">
      <c r="A202" s="847"/>
      <c r="B202" s="847"/>
      <c r="C202" s="847"/>
      <c r="D202" s="847"/>
      <c r="E202" s="847"/>
      <c r="F202" s="847"/>
      <c r="G202" s="847"/>
      <c r="H202" s="847"/>
      <c r="I202" s="847"/>
      <c r="J202" s="847"/>
      <c r="K202" s="847"/>
      <c r="L202" s="847"/>
      <c r="M202" s="847"/>
      <c r="N202" s="847"/>
      <c r="O202" s="847"/>
      <c r="P202" s="847"/>
      <c r="Q202" s="847"/>
      <c r="R202" s="847"/>
      <c r="S202" s="847"/>
      <c r="T202" s="847"/>
      <c r="U202" s="847"/>
      <c r="V202" s="847"/>
      <c r="W202" s="847"/>
      <c r="X202" s="847"/>
      <c r="Y202" s="847"/>
      <c r="Z202" s="847"/>
      <c r="AA202" s="847"/>
      <c r="AB202" s="847"/>
      <c r="AC202" s="847"/>
      <c r="AD202" s="847"/>
      <c r="AE202" s="847"/>
      <c r="AF202" s="847"/>
      <c r="AG202" s="847"/>
      <c r="AH202" s="847"/>
      <c r="AI202" s="847"/>
      <c r="AJ202" s="847"/>
    </row>
    <row r="203" spans="1:36" x14ac:dyDescent="0.25">
      <c r="A203" s="847"/>
      <c r="B203" s="847"/>
      <c r="C203" s="847"/>
      <c r="D203" s="847"/>
      <c r="E203" s="847"/>
      <c r="F203" s="847"/>
      <c r="G203" s="847"/>
      <c r="H203" s="847"/>
      <c r="I203" s="847"/>
      <c r="J203" s="847"/>
      <c r="K203" s="847"/>
      <c r="L203" s="847"/>
      <c r="M203" s="847"/>
      <c r="N203" s="847"/>
      <c r="O203" s="847"/>
      <c r="P203" s="847"/>
      <c r="Q203" s="847"/>
      <c r="R203" s="847"/>
      <c r="S203" s="847"/>
      <c r="T203" s="847"/>
      <c r="U203" s="847"/>
      <c r="V203" s="847"/>
      <c r="W203" s="847"/>
      <c r="X203" s="847"/>
      <c r="Y203" s="847"/>
      <c r="Z203" s="847"/>
      <c r="AA203" s="847"/>
      <c r="AB203" s="847"/>
      <c r="AC203" s="847"/>
      <c r="AD203" s="847"/>
      <c r="AE203" s="847"/>
      <c r="AF203" s="847"/>
      <c r="AG203" s="847"/>
      <c r="AH203" s="847"/>
      <c r="AI203" s="847"/>
      <c r="AJ203" s="847"/>
    </row>
    <row r="204" spans="1:36" x14ac:dyDescent="0.25">
      <c r="A204" s="560" t="s">
        <v>417</v>
      </c>
      <c r="B204" s="561"/>
      <c r="C204" s="562"/>
      <c r="D204" s="560"/>
      <c r="E204" s="561"/>
      <c r="F204" s="561"/>
      <c r="G204" s="561"/>
      <c r="H204" s="561"/>
      <c r="I204" s="561"/>
      <c r="J204" s="561"/>
      <c r="K204" s="562"/>
      <c r="L204" s="560" t="s">
        <v>470</v>
      </c>
      <c r="M204" s="561"/>
      <c r="N204" s="561"/>
      <c r="O204" s="562"/>
      <c r="P204" s="560"/>
      <c r="Q204" s="561"/>
      <c r="R204" s="562"/>
      <c r="S204" s="560" t="s">
        <v>417</v>
      </c>
      <c r="T204" s="561"/>
      <c r="U204" s="562"/>
      <c r="V204" s="560"/>
      <c r="W204" s="561"/>
      <c r="X204" s="561"/>
      <c r="Y204" s="561"/>
      <c r="Z204" s="561"/>
      <c r="AA204" s="561"/>
      <c r="AB204" s="561"/>
      <c r="AC204" s="562"/>
      <c r="AD204" s="560" t="s">
        <v>470</v>
      </c>
      <c r="AE204" s="561"/>
      <c r="AF204" s="561"/>
      <c r="AG204" s="562"/>
      <c r="AH204" s="560"/>
      <c r="AI204" s="561"/>
      <c r="AJ204" s="562"/>
    </row>
    <row r="205" spans="1:36" x14ac:dyDescent="0.25">
      <c r="A205" s="847" t="s">
        <v>1069</v>
      </c>
      <c r="B205" s="847"/>
      <c r="C205" s="847"/>
      <c r="D205" s="847"/>
      <c r="E205" s="847"/>
      <c r="F205" s="847"/>
      <c r="G205" s="847"/>
      <c r="H205" s="847"/>
      <c r="I205" s="847"/>
      <c r="J205" s="847"/>
      <c r="K205" s="847"/>
      <c r="L205" s="847"/>
      <c r="M205" s="847"/>
      <c r="N205" s="847"/>
      <c r="O205" s="847"/>
      <c r="P205" s="847"/>
      <c r="Q205" s="847"/>
      <c r="R205" s="847"/>
      <c r="S205" s="847" t="s">
        <v>1069</v>
      </c>
      <c r="T205" s="847"/>
      <c r="U205" s="847"/>
      <c r="V205" s="847"/>
      <c r="W205" s="847"/>
      <c r="X205" s="847"/>
      <c r="Y205" s="847"/>
      <c r="Z205" s="847"/>
      <c r="AA205" s="847"/>
      <c r="AB205" s="847"/>
      <c r="AC205" s="847"/>
      <c r="AD205" s="847"/>
      <c r="AE205" s="847"/>
      <c r="AF205" s="847"/>
      <c r="AG205" s="847"/>
      <c r="AH205" s="847"/>
      <c r="AI205" s="847"/>
      <c r="AJ205" s="847"/>
    </row>
    <row r="206" spans="1:36" x14ac:dyDescent="0.25">
      <c r="A206" s="847"/>
      <c r="B206" s="847"/>
      <c r="C206" s="847"/>
      <c r="D206" s="847"/>
      <c r="E206" s="847"/>
      <c r="F206" s="847"/>
      <c r="G206" s="847"/>
      <c r="H206" s="847"/>
      <c r="I206" s="847"/>
      <c r="J206" s="847"/>
      <c r="K206" s="847"/>
      <c r="L206" s="847"/>
      <c r="M206" s="847"/>
      <c r="N206" s="847"/>
      <c r="O206" s="847"/>
      <c r="P206" s="847"/>
      <c r="Q206" s="847"/>
      <c r="R206" s="847"/>
      <c r="S206" s="847"/>
      <c r="T206" s="847"/>
      <c r="U206" s="847"/>
      <c r="V206" s="847"/>
      <c r="W206" s="847"/>
      <c r="X206" s="847"/>
      <c r="Y206" s="847"/>
      <c r="Z206" s="847"/>
      <c r="AA206" s="847"/>
      <c r="AB206" s="847"/>
      <c r="AC206" s="847"/>
      <c r="AD206" s="847"/>
      <c r="AE206" s="847"/>
      <c r="AF206" s="847"/>
      <c r="AG206" s="847"/>
      <c r="AH206" s="847"/>
      <c r="AI206" s="847"/>
      <c r="AJ206" s="847"/>
    </row>
    <row r="207" spans="1:36" x14ac:dyDescent="0.25">
      <c r="A207" s="847"/>
      <c r="B207" s="847"/>
      <c r="C207" s="847"/>
      <c r="D207" s="847"/>
      <c r="E207" s="847"/>
      <c r="F207" s="847"/>
      <c r="G207" s="847"/>
      <c r="H207" s="847"/>
      <c r="I207" s="847"/>
      <c r="J207" s="847"/>
      <c r="K207" s="847"/>
      <c r="L207" s="847"/>
      <c r="M207" s="847"/>
      <c r="N207" s="847"/>
      <c r="O207" s="847"/>
      <c r="P207" s="847"/>
      <c r="Q207" s="847"/>
      <c r="R207" s="847"/>
      <c r="S207" s="847"/>
      <c r="T207" s="847"/>
      <c r="U207" s="847"/>
      <c r="V207" s="847"/>
      <c r="W207" s="847"/>
      <c r="X207" s="847"/>
      <c r="Y207" s="847"/>
      <c r="Z207" s="847"/>
      <c r="AA207" s="847"/>
      <c r="AB207" s="847"/>
      <c r="AC207" s="847"/>
      <c r="AD207" s="847"/>
      <c r="AE207" s="847"/>
      <c r="AF207" s="847"/>
      <c r="AG207" s="847"/>
      <c r="AH207" s="847"/>
      <c r="AI207" s="847"/>
      <c r="AJ207" s="847"/>
    </row>
    <row r="208" spans="1:36" x14ac:dyDescent="0.25">
      <c r="A208" s="847"/>
      <c r="B208" s="847"/>
      <c r="C208" s="847"/>
      <c r="D208" s="847"/>
      <c r="E208" s="847"/>
      <c r="F208" s="847"/>
      <c r="G208" s="847"/>
      <c r="H208" s="847"/>
      <c r="I208" s="847"/>
      <c r="J208" s="847"/>
      <c r="K208" s="847"/>
      <c r="L208" s="847"/>
      <c r="M208" s="847"/>
      <c r="N208" s="847"/>
      <c r="O208" s="847"/>
      <c r="P208" s="847"/>
      <c r="Q208" s="847"/>
      <c r="R208" s="847"/>
      <c r="S208" s="847"/>
      <c r="T208" s="847"/>
      <c r="U208" s="847"/>
      <c r="V208" s="847"/>
      <c r="W208" s="847"/>
      <c r="X208" s="847"/>
      <c r="Y208" s="847"/>
      <c r="Z208" s="847"/>
      <c r="AA208" s="847"/>
      <c r="AB208" s="847"/>
      <c r="AC208" s="847"/>
      <c r="AD208" s="847"/>
      <c r="AE208" s="847"/>
      <c r="AF208" s="847"/>
      <c r="AG208" s="847"/>
      <c r="AH208" s="847"/>
      <c r="AI208" s="847"/>
      <c r="AJ208" s="847"/>
    </row>
    <row r="209" spans="1:36" x14ac:dyDescent="0.25">
      <c r="A209" s="847"/>
      <c r="B209" s="847"/>
      <c r="C209" s="847"/>
      <c r="D209" s="847"/>
      <c r="E209" s="847"/>
      <c r="F209" s="847"/>
      <c r="G209" s="847"/>
      <c r="H209" s="847"/>
      <c r="I209" s="847"/>
      <c r="J209" s="847"/>
      <c r="K209" s="847"/>
      <c r="L209" s="847"/>
      <c r="M209" s="847"/>
      <c r="N209" s="847"/>
      <c r="O209" s="847"/>
      <c r="P209" s="847"/>
      <c r="Q209" s="847"/>
      <c r="R209" s="847"/>
      <c r="S209" s="847"/>
      <c r="T209" s="847"/>
      <c r="U209" s="847"/>
      <c r="V209" s="847"/>
      <c r="W209" s="847"/>
      <c r="X209" s="847"/>
      <c r="Y209" s="847"/>
      <c r="Z209" s="847"/>
      <c r="AA209" s="847"/>
      <c r="AB209" s="847"/>
      <c r="AC209" s="847"/>
      <c r="AD209" s="847"/>
      <c r="AE209" s="847"/>
      <c r="AF209" s="847"/>
      <c r="AG209" s="847"/>
      <c r="AH209" s="847"/>
      <c r="AI209" s="847"/>
      <c r="AJ209" s="847"/>
    </row>
    <row r="210" spans="1:36" x14ac:dyDescent="0.25">
      <c r="A210" s="847"/>
      <c r="B210" s="847"/>
      <c r="C210" s="847"/>
      <c r="D210" s="847"/>
      <c r="E210" s="847"/>
      <c r="F210" s="847"/>
      <c r="G210" s="847"/>
      <c r="H210" s="847"/>
      <c r="I210" s="847"/>
      <c r="J210" s="847"/>
      <c r="K210" s="847"/>
      <c r="L210" s="847"/>
      <c r="M210" s="847"/>
      <c r="N210" s="847"/>
      <c r="O210" s="847"/>
      <c r="P210" s="847"/>
      <c r="Q210" s="847"/>
      <c r="R210" s="847"/>
      <c r="S210" s="847"/>
      <c r="T210" s="847"/>
      <c r="U210" s="847"/>
      <c r="V210" s="847"/>
      <c r="W210" s="847"/>
      <c r="X210" s="847"/>
      <c r="Y210" s="847"/>
      <c r="Z210" s="847"/>
      <c r="AA210" s="847"/>
      <c r="AB210" s="847"/>
      <c r="AC210" s="847"/>
      <c r="AD210" s="847"/>
      <c r="AE210" s="847"/>
      <c r="AF210" s="847"/>
      <c r="AG210" s="847"/>
      <c r="AH210" s="847"/>
      <c r="AI210" s="847"/>
      <c r="AJ210" s="847"/>
    </row>
    <row r="211" spans="1:36" x14ac:dyDescent="0.25">
      <c r="A211" s="847"/>
      <c r="B211" s="847"/>
      <c r="C211" s="847"/>
      <c r="D211" s="847"/>
      <c r="E211" s="847"/>
      <c r="F211" s="847"/>
      <c r="G211" s="847"/>
      <c r="H211" s="847"/>
      <c r="I211" s="847"/>
      <c r="J211" s="847"/>
      <c r="K211" s="847"/>
      <c r="L211" s="847"/>
      <c r="M211" s="847"/>
      <c r="N211" s="847"/>
      <c r="O211" s="847"/>
      <c r="P211" s="847"/>
      <c r="Q211" s="847"/>
      <c r="R211" s="847"/>
      <c r="S211" s="847"/>
      <c r="T211" s="847"/>
      <c r="U211" s="847"/>
      <c r="V211" s="847"/>
      <c r="W211" s="847"/>
      <c r="X211" s="847"/>
      <c r="Y211" s="847"/>
      <c r="Z211" s="847"/>
      <c r="AA211" s="847"/>
      <c r="AB211" s="847"/>
      <c r="AC211" s="847"/>
      <c r="AD211" s="847"/>
      <c r="AE211" s="847"/>
      <c r="AF211" s="847"/>
      <c r="AG211" s="847"/>
      <c r="AH211" s="847"/>
      <c r="AI211" s="847"/>
      <c r="AJ211" s="847"/>
    </row>
    <row r="212" spans="1:36" x14ac:dyDescent="0.25">
      <c r="A212" s="847"/>
      <c r="B212" s="847"/>
      <c r="C212" s="847"/>
      <c r="D212" s="847"/>
      <c r="E212" s="847"/>
      <c r="F212" s="847"/>
      <c r="G212" s="847"/>
      <c r="H212" s="847"/>
      <c r="I212" s="847"/>
      <c r="J212" s="847"/>
      <c r="K212" s="847"/>
      <c r="L212" s="847"/>
      <c r="M212" s="847"/>
      <c r="N212" s="847"/>
      <c r="O212" s="847"/>
      <c r="P212" s="847"/>
      <c r="Q212" s="847"/>
      <c r="R212" s="847"/>
      <c r="S212" s="847"/>
      <c r="T212" s="847"/>
      <c r="U212" s="847"/>
      <c r="V212" s="847"/>
      <c r="W212" s="847"/>
      <c r="X212" s="847"/>
      <c r="Y212" s="847"/>
      <c r="Z212" s="847"/>
      <c r="AA212" s="847"/>
      <c r="AB212" s="847"/>
      <c r="AC212" s="847"/>
      <c r="AD212" s="847"/>
      <c r="AE212" s="847"/>
      <c r="AF212" s="847"/>
      <c r="AG212" s="847"/>
      <c r="AH212" s="847"/>
      <c r="AI212" s="847"/>
      <c r="AJ212" s="847"/>
    </row>
    <row r="213" spans="1:36" x14ac:dyDescent="0.25">
      <c r="A213" s="847"/>
      <c r="B213" s="847"/>
      <c r="C213" s="847"/>
      <c r="D213" s="847"/>
      <c r="E213" s="847"/>
      <c r="F213" s="847"/>
      <c r="G213" s="847"/>
      <c r="H213" s="847"/>
      <c r="I213" s="847"/>
      <c r="J213" s="847"/>
      <c r="K213" s="847"/>
      <c r="L213" s="847"/>
      <c r="M213" s="847"/>
      <c r="N213" s="847"/>
      <c r="O213" s="847"/>
      <c r="P213" s="847"/>
      <c r="Q213" s="847"/>
      <c r="R213" s="847"/>
      <c r="S213" s="847"/>
      <c r="T213" s="847"/>
      <c r="U213" s="847"/>
      <c r="V213" s="847"/>
      <c r="W213" s="847"/>
      <c r="X213" s="847"/>
      <c r="Y213" s="847"/>
      <c r="Z213" s="847"/>
      <c r="AA213" s="847"/>
      <c r="AB213" s="847"/>
      <c r="AC213" s="847"/>
      <c r="AD213" s="847"/>
      <c r="AE213" s="847"/>
      <c r="AF213" s="847"/>
      <c r="AG213" s="847"/>
      <c r="AH213" s="847"/>
      <c r="AI213" s="847"/>
      <c r="AJ213" s="847"/>
    </row>
    <row r="214" spans="1:36" x14ac:dyDescent="0.25">
      <c r="A214" s="847"/>
      <c r="B214" s="847"/>
      <c r="C214" s="847"/>
      <c r="D214" s="847"/>
      <c r="E214" s="847"/>
      <c r="F214" s="847"/>
      <c r="G214" s="847"/>
      <c r="H214" s="847"/>
      <c r="I214" s="847"/>
      <c r="J214" s="847"/>
      <c r="K214" s="847"/>
      <c r="L214" s="847"/>
      <c r="M214" s="847"/>
      <c r="N214" s="847"/>
      <c r="O214" s="847"/>
      <c r="P214" s="847"/>
      <c r="Q214" s="847"/>
      <c r="R214" s="847"/>
      <c r="S214" s="847"/>
      <c r="T214" s="847"/>
      <c r="U214" s="847"/>
      <c r="V214" s="847"/>
      <c r="W214" s="847"/>
      <c r="X214" s="847"/>
      <c r="Y214" s="847"/>
      <c r="Z214" s="847"/>
      <c r="AA214" s="847"/>
      <c r="AB214" s="847"/>
      <c r="AC214" s="847"/>
      <c r="AD214" s="847"/>
      <c r="AE214" s="847"/>
      <c r="AF214" s="847"/>
      <c r="AG214" s="847"/>
      <c r="AH214" s="847"/>
      <c r="AI214" s="847"/>
      <c r="AJ214" s="847"/>
    </row>
    <row r="215" spans="1:36" x14ac:dyDescent="0.25">
      <c r="A215" s="847"/>
      <c r="B215" s="847"/>
      <c r="C215" s="847"/>
      <c r="D215" s="847"/>
      <c r="E215" s="847"/>
      <c r="F215" s="847"/>
      <c r="G215" s="847"/>
      <c r="H215" s="847"/>
      <c r="I215" s="847"/>
      <c r="J215" s="847"/>
      <c r="K215" s="847"/>
      <c r="L215" s="847"/>
      <c r="M215" s="847"/>
      <c r="N215" s="847"/>
      <c r="O215" s="847"/>
      <c r="P215" s="847"/>
      <c r="Q215" s="847"/>
      <c r="R215" s="847"/>
      <c r="S215" s="847"/>
      <c r="T215" s="847"/>
      <c r="U215" s="847"/>
      <c r="V215" s="847"/>
      <c r="W215" s="847"/>
      <c r="X215" s="847"/>
      <c r="Y215" s="847"/>
      <c r="Z215" s="847"/>
      <c r="AA215" s="847"/>
      <c r="AB215" s="847"/>
      <c r="AC215" s="847"/>
      <c r="AD215" s="847"/>
      <c r="AE215" s="847"/>
      <c r="AF215" s="847"/>
      <c r="AG215" s="847"/>
      <c r="AH215" s="847"/>
      <c r="AI215" s="847"/>
      <c r="AJ215" s="847"/>
    </row>
    <row r="216" spans="1:36" x14ac:dyDescent="0.25">
      <c r="A216" s="847"/>
      <c r="B216" s="847"/>
      <c r="C216" s="847"/>
      <c r="D216" s="847"/>
      <c r="E216" s="847"/>
      <c r="F216" s="847"/>
      <c r="G216" s="847"/>
      <c r="H216" s="847"/>
      <c r="I216" s="847"/>
      <c r="J216" s="847"/>
      <c r="K216" s="847"/>
      <c r="L216" s="847"/>
      <c r="M216" s="847"/>
      <c r="N216" s="847"/>
      <c r="O216" s="847"/>
      <c r="P216" s="847"/>
      <c r="Q216" s="847"/>
      <c r="R216" s="847"/>
      <c r="S216" s="847"/>
      <c r="T216" s="847"/>
      <c r="U216" s="847"/>
      <c r="V216" s="847"/>
      <c r="W216" s="847"/>
      <c r="X216" s="847"/>
      <c r="Y216" s="847"/>
      <c r="Z216" s="847"/>
      <c r="AA216" s="847"/>
      <c r="AB216" s="847"/>
      <c r="AC216" s="847"/>
      <c r="AD216" s="847"/>
      <c r="AE216" s="847"/>
      <c r="AF216" s="847"/>
      <c r="AG216" s="847"/>
      <c r="AH216" s="847"/>
      <c r="AI216" s="847"/>
      <c r="AJ216" s="847"/>
    </row>
    <row r="217" spans="1:36" x14ac:dyDescent="0.25">
      <c r="A217" s="847"/>
      <c r="B217" s="847"/>
      <c r="C217" s="847"/>
      <c r="D217" s="847"/>
      <c r="E217" s="847"/>
      <c r="F217" s="847"/>
      <c r="G217" s="847"/>
      <c r="H217" s="847"/>
      <c r="I217" s="847"/>
      <c r="J217" s="847"/>
      <c r="K217" s="847"/>
      <c r="L217" s="847"/>
      <c r="M217" s="847"/>
      <c r="N217" s="847"/>
      <c r="O217" s="847"/>
      <c r="P217" s="847"/>
      <c r="Q217" s="847"/>
      <c r="R217" s="847"/>
      <c r="S217" s="847"/>
      <c r="T217" s="847"/>
      <c r="U217" s="847"/>
      <c r="V217" s="847"/>
      <c r="W217" s="847"/>
      <c r="X217" s="847"/>
      <c r="Y217" s="847"/>
      <c r="Z217" s="847"/>
      <c r="AA217" s="847"/>
      <c r="AB217" s="847"/>
      <c r="AC217" s="847"/>
      <c r="AD217" s="847"/>
      <c r="AE217" s="847"/>
      <c r="AF217" s="847"/>
      <c r="AG217" s="847"/>
      <c r="AH217" s="847"/>
      <c r="AI217" s="847"/>
      <c r="AJ217" s="847"/>
    </row>
    <row r="218" spans="1:36" x14ac:dyDescent="0.25">
      <c r="A218" s="847"/>
      <c r="B218" s="847"/>
      <c r="C218" s="847"/>
      <c r="D218" s="847"/>
      <c r="E218" s="847"/>
      <c r="F218" s="847"/>
      <c r="G218" s="847"/>
      <c r="H218" s="847"/>
      <c r="I218" s="847"/>
      <c r="J218" s="847"/>
      <c r="K218" s="847"/>
      <c r="L218" s="847"/>
      <c r="M218" s="847"/>
      <c r="N218" s="847"/>
      <c r="O218" s="847"/>
      <c r="P218" s="847"/>
      <c r="Q218" s="847"/>
      <c r="R218" s="847"/>
      <c r="S218" s="847"/>
      <c r="T218" s="847"/>
      <c r="U218" s="847"/>
      <c r="V218" s="847"/>
      <c r="W218" s="847"/>
      <c r="X218" s="847"/>
      <c r="Y218" s="847"/>
      <c r="Z218" s="847"/>
      <c r="AA218" s="847"/>
      <c r="AB218" s="847"/>
      <c r="AC218" s="847"/>
      <c r="AD218" s="847"/>
      <c r="AE218" s="847"/>
      <c r="AF218" s="847"/>
      <c r="AG218" s="847"/>
      <c r="AH218" s="847"/>
      <c r="AI218" s="847"/>
      <c r="AJ218" s="847"/>
    </row>
    <row r="219" spans="1:36" x14ac:dyDescent="0.25">
      <c r="A219" s="847"/>
      <c r="B219" s="847"/>
      <c r="C219" s="847"/>
      <c r="D219" s="847"/>
      <c r="E219" s="847"/>
      <c r="F219" s="847"/>
      <c r="G219" s="847"/>
      <c r="H219" s="847"/>
      <c r="I219" s="847"/>
      <c r="J219" s="847"/>
      <c r="K219" s="847"/>
      <c r="L219" s="847"/>
      <c r="M219" s="847"/>
      <c r="N219" s="847"/>
      <c r="O219" s="847"/>
      <c r="P219" s="847"/>
      <c r="Q219" s="847"/>
      <c r="R219" s="847"/>
      <c r="S219" s="847"/>
      <c r="T219" s="847"/>
      <c r="U219" s="847"/>
      <c r="V219" s="847"/>
      <c r="W219" s="847"/>
      <c r="X219" s="847"/>
      <c r="Y219" s="847"/>
      <c r="Z219" s="847"/>
      <c r="AA219" s="847"/>
      <c r="AB219" s="847"/>
      <c r="AC219" s="847"/>
      <c r="AD219" s="847"/>
      <c r="AE219" s="847"/>
      <c r="AF219" s="847"/>
      <c r="AG219" s="847"/>
      <c r="AH219" s="847"/>
      <c r="AI219" s="847"/>
      <c r="AJ219" s="847"/>
    </row>
    <row r="220" spans="1:36" x14ac:dyDescent="0.25">
      <c r="A220" s="847"/>
      <c r="B220" s="847"/>
      <c r="C220" s="847"/>
      <c r="D220" s="847"/>
      <c r="E220" s="847"/>
      <c r="F220" s="847"/>
      <c r="G220" s="847"/>
      <c r="H220" s="847"/>
      <c r="I220" s="847"/>
      <c r="J220" s="847"/>
      <c r="K220" s="847"/>
      <c r="L220" s="847"/>
      <c r="M220" s="847"/>
      <c r="N220" s="847"/>
      <c r="O220" s="847"/>
      <c r="P220" s="847"/>
      <c r="Q220" s="847"/>
      <c r="R220" s="847"/>
      <c r="S220" s="847"/>
      <c r="T220" s="847"/>
      <c r="U220" s="847"/>
      <c r="V220" s="847"/>
      <c r="W220" s="847"/>
      <c r="X220" s="847"/>
      <c r="Y220" s="847"/>
      <c r="Z220" s="847"/>
      <c r="AA220" s="847"/>
      <c r="AB220" s="847"/>
      <c r="AC220" s="847"/>
      <c r="AD220" s="847"/>
      <c r="AE220" s="847"/>
      <c r="AF220" s="847"/>
      <c r="AG220" s="847"/>
      <c r="AH220" s="847"/>
      <c r="AI220" s="847"/>
      <c r="AJ220" s="847"/>
    </row>
    <row r="221" spans="1:36" x14ac:dyDescent="0.25">
      <c r="A221" s="847"/>
      <c r="B221" s="847"/>
      <c r="C221" s="847"/>
      <c r="D221" s="847"/>
      <c r="E221" s="847"/>
      <c r="F221" s="847"/>
      <c r="G221" s="847"/>
      <c r="H221" s="847"/>
      <c r="I221" s="847"/>
      <c r="J221" s="847"/>
      <c r="K221" s="847"/>
      <c r="L221" s="847"/>
      <c r="M221" s="847"/>
      <c r="N221" s="847"/>
      <c r="O221" s="847"/>
      <c r="P221" s="847"/>
      <c r="Q221" s="847"/>
      <c r="R221" s="847"/>
      <c r="S221" s="847"/>
      <c r="T221" s="847"/>
      <c r="U221" s="847"/>
      <c r="V221" s="847"/>
      <c r="W221" s="847"/>
      <c r="X221" s="847"/>
      <c r="Y221" s="847"/>
      <c r="Z221" s="847"/>
      <c r="AA221" s="847"/>
      <c r="AB221" s="847"/>
      <c r="AC221" s="847"/>
      <c r="AD221" s="847"/>
      <c r="AE221" s="847"/>
      <c r="AF221" s="847"/>
      <c r="AG221" s="847"/>
      <c r="AH221" s="847"/>
      <c r="AI221" s="847"/>
      <c r="AJ221" s="847"/>
    </row>
    <row r="222" spans="1:36" x14ac:dyDescent="0.25">
      <c r="A222" s="847"/>
      <c r="B222" s="847"/>
      <c r="C222" s="847"/>
      <c r="D222" s="847"/>
      <c r="E222" s="847"/>
      <c r="F222" s="847"/>
      <c r="G222" s="847"/>
      <c r="H222" s="847"/>
      <c r="I222" s="847"/>
      <c r="J222" s="847"/>
      <c r="K222" s="847"/>
      <c r="L222" s="847"/>
      <c r="M222" s="847"/>
      <c r="N222" s="847"/>
      <c r="O222" s="847"/>
      <c r="P222" s="847"/>
      <c r="Q222" s="847"/>
      <c r="R222" s="847"/>
      <c r="S222" s="847"/>
      <c r="T222" s="847"/>
      <c r="U222" s="847"/>
      <c r="V222" s="847"/>
      <c r="W222" s="847"/>
      <c r="X222" s="847"/>
      <c r="Y222" s="847"/>
      <c r="Z222" s="847"/>
      <c r="AA222" s="847"/>
      <c r="AB222" s="847"/>
      <c r="AC222" s="847"/>
      <c r="AD222" s="847"/>
      <c r="AE222" s="847"/>
      <c r="AF222" s="847"/>
      <c r="AG222" s="847"/>
      <c r="AH222" s="847"/>
      <c r="AI222" s="847"/>
      <c r="AJ222" s="847"/>
    </row>
  </sheetData>
  <sortState ref="AL5:AL25">
    <sortCondition ref="AL5:AL25"/>
  </sortState>
  <mergeCells count="428">
    <mergeCell ref="O79:S79"/>
    <mergeCell ref="AN138:AO138"/>
    <mergeCell ref="A90:AJ90"/>
    <mergeCell ref="U43:X43"/>
    <mergeCell ref="M41:N41"/>
    <mergeCell ref="O41:T41"/>
    <mergeCell ref="U41:X41"/>
    <mergeCell ref="M79:N79"/>
    <mergeCell ref="A87:B87"/>
    <mergeCell ref="C87:G87"/>
    <mergeCell ref="O87:S87"/>
    <mergeCell ref="Y87:Z87"/>
    <mergeCell ref="AA87:AE87"/>
    <mergeCell ref="A88:B88"/>
    <mergeCell ref="C88:G88"/>
    <mergeCell ref="O88:S88"/>
    <mergeCell ref="Y88:Z88"/>
    <mergeCell ref="AA88:AE88"/>
    <mergeCell ref="M87:N87"/>
    <mergeCell ref="A85:B85"/>
    <mergeCell ref="C85:G85"/>
    <mergeCell ref="O85:S85"/>
    <mergeCell ref="Y85:Z85"/>
    <mergeCell ref="AA85:AE85"/>
    <mergeCell ref="A86:B86"/>
    <mergeCell ref="O86:S86"/>
    <mergeCell ref="Y86:Z86"/>
    <mergeCell ref="AA86:AE86"/>
    <mergeCell ref="M85:N85"/>
    <mergeCell ref="M86:N86"/>
    <mergeCell ref="O83:S83"/>
    <mergeCell ref="Y83:Z83"/>
    <mergeCell ref="AA83:AE83"/>
    <mergeCell ref="A89:AJ89"/>
    <mergeCell ref="A2:R2"/>
    <mergeCell ref="A48:R48"/>
    <mergeCell ref="S48:AJ48"/>
    <mergeCell ref="A49:AJ49"/>
    <mergeCell ref="A51:AJ51"/>
    <mergeCell ref="A52:AJ52"/>
    <mergeCell ref="A53:AJ77"/>
    <mergeCell ref="A78:B78"/>
    <mergeCell ref="H78:L78"/>
    <mergeCell ref="T78:X78"/>
    <mergeCell ref="AF78:AJ78"/>
    <mergeCell ref="S2:AJ2"/>
    <mergeCell ref="A3:AJ3"/>
    <mergeCell ref="A5:AJ5"/>
    <mergeCell ref="A6:AJ6"/>
    <mergeCell ref="A7:AJ31"/>
    <mergeCell ref="U33:X33"/>
    <mergeCell ref="A79:B79"/>
    <mergeCell ref="C79:G79"/>
    <mergeCell ref="O34:T34"/>
    <mergeCell ref="U34:X34"/>
    <mergeCell ref="AG34:AJ34"/>
    <mergeCell ref="Y34:Z34"/>
    <mergeCell ref="AA34:AF34"/>
    <mergeCell ref="A33:B33"/>
    <mergeCell ref="C33:H33"/>
    <mergeCell ref="I33:L33"/>
    <mergeCell ref="M33:N33"/>
    <mergeCell ref="O33:T33"/>
    <mergeCell ref="Y35:Z35"/>
    <mergeCell ref="AA35:AF35"/>
    <mergeCell ref="AG35:AJ35"/>
    <mergeCell ref="AG33:AJ33"/>
    <mergeCell ref="A34:B34"/>
    <mergeCell ref="C34:H34"/>
    <mergeCell ref="I34:L34"/>
    <mergeCell ref="M34:N34"/>
    <mergeCell ref="Y33:Z33"/>
    <mergeCell ref="AA33:AF33"/>
    <mergeCell ref="I35:L35"/>
    <mergeCell ref="M35:N35"/>
    <mergeCell ref="O35:T35"/>
    <mergeCell ref="U35:X35"/>
    <mergeCell ref="A35:B35"/>
    <mergeCell ref="C35:H35"/>
    <mergeCell ref="AG37:AJ37"/>
    <mergeCell ref="U37:X37"/>
    <mergeCell ref="Y37:Z37"/>
    <mergeCell ref="AA37:AF37"/>
    <mergeCell ref="A38:B38"/>
    <mergeCell ref="C38:H38"/>
    <mergeCell ref="I38:L38"/>
    <mergeCell ref="M38:N38"/>
    <mergeCell ref="Y36:Z36"/>
    <mergeCell ref="AA36:AF36"/>
    <mergeCell ref="Y38:Z38"/>
    <mergeCell ref="AA38:AF38"/>
    <mergeCell ref="AG38:AJ38"/>
    <mergeCell ref="A37:B37"/>
    <mergeCell ref="C37:H37"/>
    <mergeCell ref="I37:L37"/>
    <mergeCell ref="M37:N37"/>
    <mergeCell ref="O37:T37"/>
    <mergeCell ref="A138:AJ138"/>
    <mergeCell ref="A139:AJ139"/>
    <mergeCell ref="J167:L167"/>
    <mergeCell ref="V167:X167"/>
    <mergeCell ref="AH167:AJ167"/>
    <mergeCell ref="J168:L168"/>
    <mergeCell ref="V168:X168"/>
    <mergeCell ref="AH168:AJ168"/>
    <mergeCell ref="A140:AJ164"/>
    <mergeCell ref="J165:L165"/>
    <mergeCell ref="V165:X165"/>
    <mergeCell ref="AH165:AJ165"/>
    <mergeCell ref="J166:L166"/>
    <mergeCell ref="V166:X166"/>
    <mergeCell ref="AH166:AJ166"/>
    <mergeCell ref="A165:B165"/>
    <mergeCell ref="A166:B166"/>
    <mergeCell ref="Y165:Z165"/>
    <mergeCell ref="AA165:AE165"/>
    <mergeCell ref="AF165:AG165"/>
    <mergeCell ref="Y166:Z166"/>
    <mergeCell ref="A167:B167"/>
    <mergeCell ref="A168:B168"/>
    <mergeCell ref="AA81:AE81"/>
    <mergeCell ref="A126:I126"/>
    <mergeCell ref="J126:L126"/>
    <mergeCell ref="M126:U126"/>
    <mergeCell ref="V126:X126"/>
    <mergeCell ref="Y126:AG126"/>
    <mergeCell ref="AH126:AJ126"/>
    <mergeCell ref="A127:AJ127"/>
    <mergeCell ref="A136:AJ136"/>
    <mergeCell ref="A82:B82"/>
    <mergeCell ref="C82:G82"/>
    <mergeCell ref="O82:S82"/>
    <mergeCell ref="Y82:Z82"/>
    <mergeCell ref="AA82:AE82"/>
    <mergeCell ref="M81:N81"/>
    <mergeCell ref="M82:N82"/>
    <mergeCell ref="A84:B84"/>
    <mergeCell ref="C84:G84"/>
    <mergeCell ref="O84:S84"/>
    <mergeCell ref="Y84:Z84"/>
    <mergeCell ref="AA84:AE84"/>
    <mergeCell ref="M83:N83"/>
    <mergeCell ref="M84:N84"/>
    <mergeCell ref="C86:G86"/>
    <mergeCell ref="A135:R135"/>
    <mergeCell ref="S135:AJ135"/>
    <mergeCell ref="A81:B81"/>
    <mergeCell ref="C81:G81"/>
    <mergeCell ref="O81:S81"/>
    <mergeCell ref="A83:B83"/>
    <mergeCell ref="C83:G83"/>
    <mergeCell ref="AA79:AE79"/>
    <mergeCell ref="A80:B80"/>
    <mergeCell ref="C80:G80"/>
    <mergeCell ref="O80:S80"/>
    <mergeCell ref="Y80:Z80"/>
    <mergeCell ref="AA80:AE80"/>
    <mergeCell ref="M80:N80"/>
    <mergeCell ref="Y79:Z79"/>
    <mergeCell ref="Y81:Z81"/>
    <mergeCell ref="A128:AJ128"/>
    <mergeCell ref="J125:L125"/>
    <mergeCell ref="M125:U125"/>
    <mergeCell ref="V125:X125"/>
    <mergeCell ref="Y125:AG125"/>
    <mergeCell ref="A92:R92"/>
    <mergeCell ref="S92:AJ92"/>
    <mergeCell ref="A93:AJ93"/>
    <mergeCell ref="AG41:AJ41"/>
    <mergeCell ref="A42:B42"/>
    <mergeCell ref="C42:H42"/>
    <mergeCell ref="I36:L36"/>
    <mergeCell ref="M36:N36"/>
    <mergeCell ref="O36:T36"/>
    <mergeCell ref="U36:X36"/>
    <mergeCell ref="U39:X39"/>
    <mergeCell ref="Y39:Z39"/>
    <mergeCell ref="AA39:AF39"/>
    <mergeCell ref="AG39:AJ39"/>
    <mergeCell ref="A40:B40"/>
    <mergeCell ref="C40:H40"/>
    <mergeCell ref="I40:L40"/>
    <mergeCell ref="M40:N40"/>
    <mergeCell ref="O40:T40"/>
    <mergeCell ref="U40:X40"/>
    <mergeCell ref="Y40:Z40"/>
    <mergeCell ref="AA40:AF40"/>
    <mergeCell ref="AG40:AJ40"/>
    <mergeCell ref="A39:B39"/>
    <mergeCell ref="A36:B36"/>
    <mergeCell ref="C36:H36"/>
    <mergeCell ref="AG36:AJ36"/>
    <mergeCell ref="C39:H39"/>
    <mergeCell ref="I39:L39"/>
    <mergeCell ref="M39:N39"/>
    <mergeCell ref="O39:T39"/>
    <mergeCell ref="O38:T38"/>
    <mergeCell ref="U38:X38"/>
    <mergeCell ref="I42:L42"/>
    <mergeCell ref="Y42:Z42"/>
    <mergeCell ref="AA42:AF42"/>
    <mergeCell ref="U42:X42"/>
    <mergeCell ref="Y41:Z41"/>
    <mergeCell ref="AA41:AF41"/>
    <mergeCell ref="AG42:AJ42"/>
    <mergeCell ref="A41:B41"/>
    <mergeCell ref="C41:H41"/>
    <mergeCell ref="I41:L41"/>
    <mergeCell ref="M42:N42"/>
    <mergeCell ref="O42:T42"/>
    <mergeCell ref="M45:N45"/>
    <mergeCell ref="O45:T45"/>
    <mergeCell ref="Y43:Z43"/>
    <mergeCell ref="AA43:AF43"/>
    <mergeCell ref="AG43:AJ43"/>
    <mergeCell ref="A44:B44"/>
    <mergeCell ref="C44:H44"/>
    <mergeCell ref="I44:L44"/>
    <mergeCell ref="M44:N44"/>
    <mergeCell ref="O44:T44"/>
    <mergeCell ref="U44:X44"/>
    <mergeCell ref="Y44:Z44"/>
    <mergeCell ref="AA44:AF44"/>
    <mergeCell ref="AG44:AJ44"/>
    <mergeCell ref="A43:B43"/>
    <mergeCell ref="C43:H43"/>
    <mergeCell ref="I43:L43"/>
    <mergeCell ref="U45:X45"/>
    <mergeCell ref="Y45:Z45"/>
    <mergeCell ref="AA45:AF45"/>
    <mergeCell ref="AG45:AJ45"/>
    <mergeCell ref="A46:B46"/>
    <mergeCell ref="C46:H46"/>
    <mergeCell ref="I46:L46"/>
    <mergeCell ref="M46:N46"/>
    <mergeCell ref="O46:T46"/>
    <mergeCell ref="U46:X46"/>
    <mergeCell ref="Y46:Z46"/>
    <mergeCell ref="AA46:AF46"/>
    <mergeCell ref="AG46:AJ46"/>
    <mergeCell ref="A45:B45"/>
    <mergeCell ref="C45:H45"/>
    <mergeCell ref="I45:L45"/>
    <mergeCell ref="A95:AJ95"/>
    <mergeCell ref="A96:AJ96"/>
    <mergeCell ref="A97:AJ121"/>
    <mergeCell ref="AH125:AJ125"/>
    <mergeCell ref="A133:AJ133"/>
    <mergeCell ref="A122:I122"/>
    <mergeCell ref="J122:L122"/>
    <mergeCell ref="V122:X122"/>
    <mergeCell ref="M122:U122"/>
    <mergeCell ref="AH122:AJ122"/>
    <mergeCell ref="Y122:AG122"/>
    <mergeCell ref="A123:I123"/>
    <mergeCell ref="J123:L123"/>
    <mergeCell ref="M123:U123"/>
    <mergeCell ref="V123:X123"/>
    <mergeCell ref="Y123:AG123"/>
    <mergeCell ref="AH123:AJ123"/>
    <mergeCell ref="A124:I124"/>
    <mergeCell ref="J124:L124"/>
    <mergeCell ref="M124:U124"/>
    <mergeCell ref="V124:X124"/>
    <mergeCell ref="Y124:AG124"/>
    <mergeCell ref="AH124:AJ124"/>
    <mergeCell ref="A125:I125"/>
    <mergeCell ref="A131:AJ131"/>
    <mergeCell ref="A132:AJ132"/>
    <mergeCell ref="A129:AJ129"/>
    <mergeCell ref="A130:AJ130"/>
    <mergeCell ref="AH169:AJ169"/>
    <mergeCell ref="A176:AJ176"/>
    <mergeCell ref="A177:AJ177"/>
    <mergeCell ref="A170:B170"/>
    <mergeCell ref="A171:B171"/>
    <mergeCell ref="A172:B172"/>
    <mergeCell ref="A173:B173"/>
    <mergeCell ref="A174:B174"/>
    <mergeCell ref="A175:B175"/>
    <mergeCell ref="M170:N170"/>
    <mergeCell ref="M171:N171"/>
    <mergeCell ref="M172:N172"/>
    <mergeCell ref="M173:N173"/>
    <mergeCell ref="M174:N174"/>
    <mergeCell ref="C170:G170"/>
    <mergeCell ref="H170:I170"/>
    <mergeCell ref="J170:L170"/>
    <mergeCell ref="C171:G171"/>
    <mergeCell ref="Y174:Z174"/>
    <mergeCell ref="Y175:Z175"/>
    <mergeCell ref="A169:B169"/>
    <mergeCell ref="C165:G165"/>
    <mergeCell ref="H165:I165"/>
    <mergeCell ref="M165:N165"/>
    <mergeCell ref="O165:S165"/>
    <mergeCell ref="T165:U165"/>
    <mergeCell ref="M166:N166"/>
    <mergeCell ref="M167:N167"/>
    <mergeCell ref="M168:N168"/>
    <mergeCell ref="M169:N169"/>
    <mergeCell ref="C166:G166"/>
    <mergeCell ref="H166:I166"/>
    <mergeCell ref="C167:G167"/>
    <mergeCell ref="H167:I167"/>
    <mergeCell ref="C168:G168"/>
    <mergeCell ref="H168:I168"/>
    <mergeCell ref="C169:G169"/>
    <mergeCell ref="H169:I169"/>
    <mergeCell ref="J169:L169"/>
    <mergeCell ref="O166:S166"/>
    <mergeCell ref="T166:U166"/>
    <mergeCell ref="H172:I172"/>
    <mergeCell ref="J172:L172"/>
    <mergeCell ref="C173:G173"/>
    <mergeCell ref="H173:I173"/>
    <mergeCell ref="J173:L173"/>
    <mergeCell ref="C174:G174"/>
    <mergeCell ref="H174:I174"/>
    <mergeCell ref="J174:L174"/>
    <mergeCell ref="H171:I171"/>
    <mergeCell ref="J171:L171"/>
    <mergeCell ref="C172:G172"/>
    <mergeCell ref="C175:G175"/>
    <mergeCell ref="H175:I175"/>
    <mergeCell ref="J175:L175"/>
    <mergeCell ref="AF166:AG166"/>
    <mergeCell ref="O167:S167"/>
    <mergeCell ref="T167:U167"/>
    <mergeCell ref="O168:S168"/>
    <mergeCell ref="T168:U168"/>
    <mergeCell ref="O169:S169"/>
    <mergeCell ref="T169:U169"/>
    <mergeCell ref="O170:S170"/>
    <mergeCell ref="T170:U170"/>
    <mergeCell ref="V170:X170"/>
    <mergeCell ref="T171:U171"/>
    <mergeCell ref="V171:X171"/>
    <mergeCell ref="O172:S172"/>
    <mergeCell ref="T172:U172"/>
    <mergeCell ref="V172:X172"/>
    <mergeCell ref="O173:S173"/>
    <mergeCell ref="T173:U173"/>
    <mergeCell ref="V173:X173"/>
    <mergeCell ref="AA166:AE166"/>
    <mergeCell ref="O174:S174"/>
    <mergeCell ref="T174:U174"/>
    <mergeCell ref="V174:X174"/>
    <mergeCell ref="O175:S175"/>
    <mergeCell ref="T175:U175"/>
    <mergeCell ref="V175:X175"/>
    <mergeCell ref="AA167:AE167"/>
    <mergeCell ref="AF167:AG167"/>
    <mergeCell ref="AA168:AE168"/>
    <mergeCell ref="AF168:AG168"/>
    <mergeCell ref="AA169:AE169"/>
    <mergeCell ref="AF169:AG169"/>
    <mergeCell ref="AA170:AE170"/>
    <mergeCell ref="AF170:AG170"/>
    <mergeCell ref="AA174:AE174"/>
    <mergeCell ref="AF174:AG174"/>
    <mergeCell ref="Y167:Z167"/>
    <mergeCell ref="Y168:Z168"/>
    <mergeCell ref="Y169:Z169"/>
    <mergeCell ref="Y170:Z170"/>
    <mergeCell ref="Y171:Z171"/>
    <mergeCell ref="Y172:Z172"/>
    <mergeCell ref="Y173:Z173"/>
    <mergeCell ref="O171:S171"/>
    <mergeCell ref="V169:X169"/>
    <mergeCell ref="AH175:AJ175"/>
    <mergeCell ref="AH170:AJ170"/>
    <mergeCell ref="AA171:AE171"/>
    <mergeCell ref="AF171:AG171"/>
    <mergeCell ref="AH171:AJ171"/>
    <mergeCell ref="AA172:AE172"/>
    <mergeCell ref="AF172:AG172"/>
    <mergeCell ref="AH172:AJ172"/>
    <mergeCell ref="AA173:AE173"/>
    <mergeCell ref="AF173:AG173"/>
    <mergeCell ref="AH173:AJ173"/>
    <mergeCell ref="A181:R181"/>
    <mergeCell ref="S181:AJ181"/>
    <mergeCell ref="A184:AJ184"/>
    <mergeCell ref="A4:H4"/>
    <mergeCell ref="AA4:AD4"/>
    <mergeCell ref="AE4:AJ4"/>
    <mergeCell ref="I4:Z4"/>
    <mergeCell ref="A50:H50"/>
    <mergeCell ref="I50:Z50"/>
    <mergeCell ref="AA50:AD50"/>
    <mergeCell ref="AE50:AJ50"/>
    <mergeCell ref="A94:H94"/>
    <mergeCell ref="I94:Z94"/>
    <mergeCell ref="AA94:AD94"/>
    <mergeCell ref="AE94:AJ94"/>
    <mergeCell ref="A137:H137"/>
    <mergeCell ref="I137:Z137"/>
    <mergeCell ref="AA137:AD137"/>
    <mergeCell ref="AE137:AJ137"/>
    <mergeCell ref="A183:H183"/>
    <mergeCell ref="I183:Z183"/>
    <mergeCell ref="AH174:AJ174"/>
    <mergeCell ref="AA175:AE175"/>
    <mergeCell ref="AF175:AG175"/>
    <mergeCell ref="AH204:AJ204"/>
    <mergeCell ref="AA183:AD183"/>
    <mergeCell ref="AE183:AJ183"/>
    <mergeCell ref="A182:AJ182"/>
    <mergeCell ref="A205:R222"/>
    <mergeCell ref="A186:R203"/>
    <mergeCell ref="S186:AJ203"/>
    <mergeCell ref="S205:AJ222"/>
    <mergeCell ref="A185:C185"/>
    <mergeCell ref="L185:O185"/>
    <mergeCell ref="D185:K185"/>
    <mergeCell ref="P185:R185"/>
    <mergeCell ref="S185:U185"/>
    <mergeCell ref="V185:AC185"/>
    <mergeCell ref="AD185:AG185"/>
    <mergeCell ref="AH185:AJ185"/>
    <mergeCell ref="A204:C204"/>
    <mergeCell ref="D204:K204"/>
    <mergeCell ref="L204:O204"/>
    <mergeCell ref="P204:R204"/>
    <mergeCell ref="S204:U204"/>
    <mergeCell ref="V204:AC204"/>
    <mergeCell ref="AD204:AG204"/>
  </mergeCells>
  <dataValidations count="3">
    <dataValidation type="list" allowBlank="1" showInputMessage="1" showErrorMessage="1" sqref="C34:H43 O34:T43 AA34:AF43 C79:G88 O79:S88 AA79:AE88" xr:uid="{1E396AD0-1D27-430C-9CD5-576C6A95E129}">
      <formula1>$AL$5:$AL$26</formula1>
    </dataValidation>
    <dataValidation type="list" allowBlank="1" showInputMessage="1" showErrorMessage="1" sqref="C166:G175 O166:S175 AA166:AE175" xr:uid="{E0C0490E-80DF-4B66-8837-F7A470A8AF86}">
      <formula1>$AL$139:$AL$169</formula1>
    </dataValidation>
    <dataValidation type="list" allowBlank="1" showInputMessage="1" showErrorMessage="1" sqref="V166:X175 J166:L175 AH166:AJ175" xr:uid="{4D87F462-D15F-4566-AA74-8C5EEDD33FA6}">
      <formula1>$AN$139:$AN$144</formula1>
    </dataValidation>
  </dataValidations>
  <pageMargins left="0.62992125984251968" right="0.23622047244094491" top="0.15748031496062992" bottom="0.15748031496062992" header="0" footer="0"/>
  <pageSetup orientation="portrait" r:id="rId1"/>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425D2-29F4-4C98-A3B7-DB08B493785E}">
  <dimension ref="A1:AJ186"/>
  <sheetViews>
    <sheetView showGridLines="0" zoomScale="85" zoomScaleNormal="85" workbookViewId="0">
      <selection activeCell="AL3" sqref="AL3"/>
    </sheetView>
  </sheetViews>
  <sheetFormatPr baseColWidth="10" defaultRowHeight="15" x14ac:dyDescent="0.25"/>
  <cols>
    <col min="1" max="2" width="2.7109375" customWidth="1"/>
    <col min="3" max="12" width="2.5703125" customWidth="1"/>
    <col min="13" max="14" width="2.7109375" customWidth="1"/>
    <col min="15" max="18" width="2.5703125" customWidth="1"/>
    <col min="19" max="19" width="3.28515625" customWidth="1"/>
    <col min="20" max="24" width="2.5703125" customWidth="1"/>
    <col min="25" max="26" width="2.7109375" customWidth="1"/>
    <col min="27" max="32" width="2.5703125" customWidth="1"/>
    <col min="33" max="35" width="2.7109375" customWidth="1"/>
    <col min="36" max="36" width="2.42578125" customWidth="1"/>
  </cols>
  <sheetData>
    <row r="1" spans="1:36" ht="86.25" customHeight="1" x14ac:dyDescent="0.25">
      <c r="L1" s="7"/>
      <c r="M1" s="7"/>
      <c r="N1" s="7"/>
      <c r="O1" s="7"/>
      <c r="P1" s="7"/>
      <c r="Q1" s="7"/>
      <c r="R1" s="7"/>
      <c r="S1" s="7"/>
      <c r="T1" s="7"/>
    </row>
    <row r="2" spans="1:36" ht="51.95" customHeight="1" x14ac:dyDescent="0.25">
      <c r="A2" s="802" t="s">
        <v>51</v>
      </c>
      <c r="B2" s="802"/>
      <c r="C2" s="802"/>
      <c r="D2" s="802"/>
      <c r="E2" s="802"/>
      <c r="F2" s="802"/>
      <c r="G2" s="802"/>
      <c r="H2" s="802"/>
      <c r="I2" s="802"/>
      <c r="J2" s="802"/>
      <c r="K2" s="802"/>
      <c r="L2" s="802"/>
      <c r="M2" s="802"/>
      <c r="N2" s="802"/>
      <c r="O2" s="802"/>
      <c r="P2" s="802"/>
      <c r="Q2" s="802"/>
      <c r="R2" s="802"/>
      <c r="S2" s="802" t="s">
        <v>52</v>
      </c>
      <c r="T2" s="802"/>
      <c r="U2" s="802"/>
      <c r="V2" s="802"/>
      <c r="W2" s="802"/>
      <c r="X2" s="802"/>
      <c r="Y2" s="802"/>
      <c r="Z2" s="802"/>
      <c r="AA2" s="802"/>
      <c r="AB2" s="802"/>
      <c r="AC2" s="802"/>
      <c r="AD2" s="802"/>
      <c r="AE2" s="802"/>
      <c r="AF2" s="802"/>
      <c r="AG2" s="802"/>
      <c r="AH2" s="802"/>
      <c r="AI2" s="802"/>
      <c r="AJ2" s="802"/>
    </row>
    <row r="3" spans="1:36" ht="21" x14ac:dyDescent="0.25">
      <c r="A3" s="798" t="s">
        <v>691</v>
      </c>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row>
    <row r="4" spans="1:36" s="12" customFormat="1" ht="15" customHeight="1" x14ac:dyDescent="0.2">
      <c r="A4" s="841" t="s">
        <v>22</v>
      </c>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8" t="s">
        <v>23</v>
      </c>
      <c r="AB4" s="848"/>
      <c r="AC4" s="848"/>
      <c r="AD4" s="848"/>
      <c r="AE4" s="842">
        <f ca="1">TODAY()</f>
        <v>44932</v>
      </c>
      <c r="AF4" s="842"/>
      <c r="AG4" s="842"/>
      <c r="AH4" s="842"/>
      <c r="AI4" s="842"/>
      <c r="AJ4" s="842"/>
    </row>
    <row r="5" spans="1:36" ht="18" customHeight="1" x14ac:dyDescent="0.25">
      <c r="A5" s="536" t="s">
        <v>492</v>
      </c>
      <c r="B5" s="536"/>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row>
    <row r="6" spans="1:36" x14ac:dyDescent="0.25">
      <c r="A6" s="866" t="s">
        <v>415</v>
      </c>
      <c r="B6" s="867"/>
      <c r="C6" s="867"/>
      <c r="D6" s="867"/>
      <c r="E6" s="867"/>
      <c r="F6" s="867"/>
      <c r="G6" s="867"/>
      <c r="H6" s="867"/>
      <c r="I6" s="867"/>
      <c r="J6" s="867"/>
      <c r="K6" s="867"/>
      <c r="L6" s="867"/>
      <c r="M6" s="867"/>
      <c r="N6" s="867"/>
      <c r="O6" s="867"/>
      <c r="P6" s="867"/>
      <c r="Q6" s="867"/>
      <c r="R6" s="867"/>
      <c r="S6" s="867"/>
      <c r="T6" s="867"/>
      <c r="U6" s="867"/>
      <c r="V6" s="867"/>
      <c r="W6" s="867"/>
      <c r="X6" s="867"/>
      <c r="Y6" s="867"/>
      <c r="Z6" s="867"/>
      <c r="AA6" s="867"/>
      <c r="AB6" s="867"/>
      <c r="AC6" s="867"/>
      <c r="AD6" s="867"/>
      <c r="AE6" s="867"/>
      <c r="AF6" s="867"/>
      <c r="AG6" s="867"/>
      <c r="AH6" s="867"/>
      <c r="AI6" s="867"/>
      <c r="AJ6" s="867"/>
    </row>
    <row r="7" spans="1:36" x14ac:dyDescent="0.25">
      <c r="A7" s="896"/>
      <c r="B7" s="813"/>
      <c r="C7" s="813"/>
      <c r="D7" s="813"/>
      <c r="E7" s="813"/>
      <c r="F7" s="813"/>
      <c r="G7" s="813"/>
      <c r="H7" s="813"/>
      <c r="I7" s="813"/>
      <c r="J7" s="813"/>
      <c r="K7" s="813"/>
      <c r="L7" s="813"/>
      <c r="M7" s="813"/>
      <c r="N7" s="813"/>
      <c r="O7" s="813"/>
      <c r="P7" s="813"/>
      <c r="Q7" s="813"/>
      <c r="R7" s="813"/>
      <c r="S7" s="813"/>
      <c r="T7" s="813"/>
      <c r="U7" s="813"/>
      <c r="V7" s="813"/>
      <c r="W7" s="813"/>
      <c r="X7" s="813"/>
      <c r="Y7" s="813"/>
      <c r="Z7" s="813"/>
      <c r="AA7" s="813"/>
      <c r="AB7" s="813"/>
      <c r="AC7" s="813"/>
      <c r="AD7" s="813"/>
      <c r="AE7" s="813"/>
      <c r="AF7" s="813"/>
      <c r="AG7" s="813"/>
      <c r="AH7" s="813"/>
      <c r="AI7" s="813"/>
      <c r="AJ7" s="897"/>
    </row>
    <row r="8" spans="1:36" x14ac:dyDescent="0.25">
      <c r="A8" s="898"/>
      <c r="B8" s="899"/>
      <c r="C8" s="899"/>
      <c r="D8" s="899"/>
      <c r="E8" s="899"/>
      <c r="F8" s="899"/>
      <c r="G8" s="899"/>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900"/>
    </row>
    <row r="9" spans="1:36" x14ac:dyDescent="0.25">
      <c r="A9" s="898"/>
      <c r="B9" s="899"/>
      <c r="C9" s="899"/>
      <c r="D9" s="899"/>
      <c r="E9" s="899"/>
      <c r="F9" s="899"/>
      <c r="G9" s="899"/>
      <c r="H9" s="899"/>
      <c r="I9" s="899"/>
      <c r="J9" s="899"/>
      <c r="K9" s="899"/>
      <c r="L9" s="899"/>
      <c r="M9" s="899"/>
      <c r="N9" s="899"/>
      <c r="O9" s="899"/>
      <c r="P9" s="899"/>
      <c r="Q9" s="899"/>
      <c r="R9" s="899"/>
      <c r="S9" s="899"/>
      <c r="T9" s="899"/>
      <c r="U9" s="899"/>
      <c r="V9" s="899"/>
      <c r="W9" s="899"/>
      <c r="X9" s="899"/>
      <c r="Y9" s="899"/>
      <c r="Z9" s="899"/>
      <c r="AA9" s="899"/>
      <c r="AB9" s="899"/>
      <c r="AC9" s="899"/>
      <c r="AD9" s="899"/>
      <c r="AE9" s="899"/>
      <c r="AF9" s="899"/>
      <c r="AG9" s="899"/>
      <c r="AH9" s="899"/>
      <c r="AI9" s="899"/>
      <c r="AJ9" s="900"/>
    </row>
    <row r="10" spans="1:36" x14ac:dyDescent="0.25">
      <c r="A10" s="898"/>
      <c r="B10" s="899"/>
      <c r="C10" s="899"/>
      <c r="D10" s="899"/>
      <c r="E10" s="899"/>
      <c r="F10" s="899"/>
      <c r="G10" s="899"/>
      <c r="H10" s="899"/>
      <c r="I10" s="899"/>
      <c r="J10" s="899"/>
      <c r="K10" s="899"/>
      <c r="L10" s="899"/>
      <c r="M10" s="899"/>
      <c r="N10" s="899"/>
      <c r="O10" s="899"/>
      <c r="P10" s="899"/>
      <c r="Q10" s="899"/>
      <c r="R10" s="899"/>
      <c r="S10" s="899"/>
      <c r="T10" s="899"/>
      <c r="U10" s="899"/>
      <c r="V10" s="899"/>
      <c r="W10" s="899"/>
      <c r="X10" s="899"/>
      <c r="Y10" s="899"/>
      <c r="Z10" s="899"/>
      <c r="AA10" s="899"/>
      <c r="AB10" s="899"/>
      <c r="AC10" s="899"/>
      <c r="AD10" s="899"/>
      <c r="AE10" s="899"/>
      <c r="AF10" s="899"/>
      <c r="AG10" s="899"/>
      <c r="AH10" s="899"/>
      <c r="AI10" s="899"/>
      <c r="AJ10" s="900"/>
    </row>
    <row r="11" spans="1:36" x14ac:dyDescent="0.25">
      <c r="A11" s="898"/>
      <c r="B11" s="899"/>
      <c r="C11" s="899"/>
      <c r="D11" s="899"/>
      <c r="E11" s="899"/>
      <c r="F11" s="899"/>
      <c r="G11" s="899"/>
      <c r="H11" s="899"/>
      <c r="I11" s="899"/>
      <c r="J11" s="899"/>
      <c r="K11" s="899"/>
      <c r="L11" s="899"/>
      <c r="M11" s="899"/>
      <c r="N11" s="899"/>
      <c r="O11" s="899"/>
      <c r="P11" s="899"/>
      <c r="Q11" s="899"/>
      <c r="R11" s="899"/>
      <c r="S11" s="899"/>
      <c r="T11" s="899"/>
      <c r="U11" s="899"/>
      <c r="V11" s="899"/>
      <c r="W11" s="899"/>
      <c r="X11" s="899"/>
      <c r="Y11" s="899"/>
      <c r="Z11" s="899"/>
      <c r="AA11" s="899"/>
      <c r="AB11" s="899"/>
      <c r="AC11" s="899"/>
      <c r="AD11" s="899"/>
      <c r="AE11" s="899"/>
      <c r="AF11" s="899"/>
      <c r="AG11" s="899"/>
      <c r="AH11" s="899"/>
      <c r="AI11" s="899"/>
      <c r="AJ11" s="900"/>
    </row>
    <row r="12" spans="1:36" x14ac:dyDescent="0.25">
      <c r="A12" s="898"/>
      <c r="B12" s="899"/>
      <c r="C12" s="899"/>
      <c r="D12" s="899"/>
      <c r="E12" s="899"/>
      <c r="F12" s="899"/>
      <c r="G12" s="899"/>
      <c r="H12" s="899"/>
      <c r="I12" s="89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900"/>
    </row>
    <row r="13" spans="1:36" x14ac:dyDescent="0.25">
      <c r="A13" s="898"/>
      <c r="B13" s="899"/>
      <c r="C13" s="899"/>
      <c r="D13" s="899"/>
      <c r="E13" s="899"/>
      <c r="F13" s="899"/>
      <c r="G13" s="899"/>
      <c r="H13" s="899"/>
      <c r="I13" s="899"/>
      <c r="J13" s="899"/>
      <c r="K13" s="899"/>
      <c r="L13" s="899"/>
      <c r="M13" s="899"/>
      <c r="N13" s="899"/>
      <c r="O13" s="899"/>
      <c r="P13" s="899"/>
      <c r="Q13" s="899"/>
      <c r="R13" s="899"/>
      <c r="S13" s="899"/>
      <c r="T13" s="899"/>
      <c r="U13" s="899"/>
      <c r="V13" s="899"/>
      <c r="W13" s="899"/>
      <c r="X13" s="899"/>
      <c r="Y13" s="899"/>
      <c r="Z13" s="899"/>
      <c r="AA13" s="899"/>
      <c r="AB13" s="899"/>
      <c r="AC13" s="899"/>
      <c r="AD13" s="899"/>
      <c r="AE13" s="899"/>
      <c r="AF13" s="899"/>
      <c r="AG13" s="899"/>
      <c r="AH13" s="899"/>
      <c r="AI13" s="899"/>
      <c r="AJ13" s="900"/>
    </row>
    <row r="14" spans="1:36" x14ac:dyDescent="0.25">
      <c r="A14" s="898"/>
      <c r="B14" s="899"/>
      <c r="C14" s="899"/>
      <c r="D14" s="899"/>
      <c r="E14" s="899"/>
      <c r="F14" s="899"/>
      <c r="G14" s="899"/>
      <c r="H14" s="899"/>
      <c r="I14" s="899"/>
      <c r="J14" s="899"/>
      <c r="K14" s="899"/>
      <c r="L14" s="899"/>
      <c r="M14" s="899"/>
      <c r="N14" s="899"/>
      <c r="O14" s="899"/>
      <c r="P14" s="899"/>
      <c r="Q14" s="899"/>
      <c r="R14" s="899"/>
      <c r="S14" s="899"/>
      <c r="T14" s="899"/>
      <c r="U14" s="899"/>
      <c r="V14" s="899"/>
      <c r="W14" s="899"/>
      <c r="X14" s="899"/>
      <c r="Y14" s="899"/>
      <c r="Z14" s="899"/>
      <c r="AA14" s="899"/>
      <c r="AB14" s="899"/>
      <c r="AC14" s="899"/>
      <c r="AD14" s="899"/>
      <c r="AE14" s="899"/>
      <c r="AF14" s="899"/>
      <c r="AG14" s="899"/>
      <c r="AH14" s="899"/>
      <c r="AI14" s="899"/>
      <c r="AJ14" s="900"/>
    </row>
    <row r="15" spans="1:36" x14ac:dyDescent="0.25">
      <c r="A15" s="898"/>
      <c r="B15" s="899"/>
      <c r="C15" s="899"/>
      <c r="D15" s="899"/>
      <c r="E15" s="899"/>
      <c r="F15" s="899"/>
      <c r="G15" s="899"/>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c r="AH15" s="899"/>
      <c r="AI15" s="899"/>
      <c r="AJ15" s="900"/>
    </row>
    <row r="16" spans="1:36" x14ac:dyDescent="0.25">
      <c r="A16" s="898"/>
      <c r="B16" s="899"/>
      <c r="C16" s="899"/>
      <c r="D16" s="899"/>
      <c r="E16" s="899"/>
      <c r="F16" s="899"/>
      <c r="G16" s="899"/>
      <c r="H16" s="899"/>
      <c r="I16" s="899"/>
      <c r="J16" s="899"/>
      <c r="K16" s="899"/>
      <c r="L16" s="899"/>
      <c r="M16" s="899"/>
      <c r="N16" s="899"/>
      <c r="O16" s="899"/>
      <c r="P16" s="899"/>
      <c r="Q16" s="899"/>
      <c r="R16" s="899"/>
      <c r="S16" s="899"/>
      <c r="T16" s="899"/>
      <c r="U16" s="899"/>
      <c r="V16" s="899"/>
      <c r="W16" s="899"/>
      <c r="X16" s="899"/>
      <c r="Y16" s="899"/>
      <c r="Z16" s="899"/>
      <c r="AA16" s="899"/>
      <c r="AB16" s="899"/>
      <c r="AC16" s="899"/>
      <c r="AD16" s="899"/>
      <c r="AE16" s="899"/>
      <c r="AF16" s="899"/>
      <c r="AG16" s="899"/>
      <c r="AH16" s="899"/>
      <c r="AI16" s="899"/>
      <c r="AJ16" s="900"/>
    </row>
    <row r="17" spans="1:36" x14ac:dyDescent="0.25">
      <c r="A17" s="898"/>
      <c r="B17" s="899"/>
      <c r="C17" s="899"/>
      <c r="D17" s="899"/>
      <c r="E17" s="899"/>
      <c r="F17" s="899"/>
      <c r="G17" s="899"/>
      <c r="H17" s="899"/>
      <c r="I17" s="899"/>
      <c r="J17" s="899"/>
      <c r="K17" s="899"/>
      <c r="L17" s="899"/>
      <c r="M17" s="899"/>
      <c r="N17" s="899"/>
      <c r="O17" s="899"/>
      <c r="P17" s="899"/>
      <c r="Q17" s="899"/>
      <c r="R17" s="899"/>
      <c r="S17" s="899"/>
      <c r="T17" s="899"/>
      <c r="U17" s="899"/>
      <c r="V17" s="899"/>
      <c r="W17" s="899"/>
      <c r="X17" s="899"/>
      <c r="Y17" s="899"/>
      <c r="Z17" s="899"/>
      <c r="AA17" s="899"/>
      <c r="AB17" s="899"/>
      <c r="AC17" s="899"/>
      <c r="AD17" s="899"/>
      <c r="AE17" s="899"/>
      <c r="AF17" s="899"/>
      <c r="AG17" s="899"/>
      <c r="AH17" s="899"/>
      <c r="AI17" s="899"/>
      <c r="AJ17" s="900"/>
    </row>
    <row r="18" spans="1:36" x14ac:dyDescent="0.25">
      <c r="A18" s="898"/>
      <c r="B18" s="899"/>
      <c r="C18" s="899"/>
      <c r="D18" s="899"/>
      <c r="E18" s="899"/>
      <c r="F18" s="899"/>
      <c r="G18" s="899"/>
      <c r="H18" s="899"/>
      <c r="I18" s="899"/>
      <c r="J18" s="899"/>
      <c r="K18" s="899"/>
      <c r="L18" s="899"/>
      <c r="M18" s="899"/>
      <c r="N18" s="899"/>
      <c r="O18" s="899"/>
      <c r="P18" s="899"/>
      <c r="Q18" s="899"/>
      <c r="R18" s="899"/>
      <c r="S18" s="899"/>
      <c r="T18" s="899"/>
      <c r="U18" s="899"/>
      <c r="V18" s="899"/>
      <c r="W18" s="899"/>
      <c r="X18" s="899"/>
      <c r="Y18" s="899"/>
      <c r="Z18" s="899"/>
      <c r="AA18" s="899"/>
      <c r="AB18" s="899"/>
      <c r="AC18" s="899"/>
      <c r="AD18" s="899"/>
      <c r="AE18" s="899"/>
      <c r="AF18" s="899"/>
      <c r="AG18" s="899"/>
      <c r="AH18" s="899"/>
      <c r="AI18" s="899"/>
      <c r="AJ18" s="900"/>
    </row>
    <row r="19" spans="1:36" x14ac:dyDescent="0.25">
      <c r="A19" s="898"/>
      <c r="B19" s="899"/>
      <c r="C19" s="899"/>
      <c r="D19" s="899"/>
      <c r="E19" s="899"/>
      <c r="F19" s="899"/>
      <c r="G19" s="899"/>
      <c r="H19" s="899"/>
      <c r="I19" s="899"/>
      <c r="J19" s="899"/>
      <c r="K19" s="899"/>
      <c r="L19" s="899"/>
      <c r="M19" s="899"/>
      <c r="N19" s="899"/>
      <c r="O19" s="899"/>
      <c r="P19" s="899"/>
      <c r="Q19" s="899"/>
      <c r="R19" s="899"/>
      <c r="S19" s="899"/>
      <c r="T19" s="899"/>
      <c r="U19" s="899"/>
      <c r="V19" s="899"/>
      <c r="W19" s="899"/>
      <c r="X19" s="899"/>
      <c r="Y19" s="899"/>
      <c r="Z19" s="899"/>
      <c r="AA19" s="899"/>
      <c r="AB19" s="899"/>
      <c r="AC19" s="899"/>
      <c r="AD19" s="899"/>
      <c r="AE19" s="899"/>
      <c r="AF19" s="899"/>
      <c r="AG19" s="899"/>
      <c r="AH19" s="899"/>
      <c r="AI19" s="899"/>
      <c r="AJ19" s="900"/>
    </row>
    <row r="20" spans="1:36" x14ac:dyDescent="0.25">
      <c r="A20" s="898"/>
      <c r="B20" s="899"/>
      <c r="C20" s="899"/>
      <c r="D20" s="899"/>
      <c r="E20" s="899"/>
      <c r="F20" s="899"/>
      <c r="G20" s="899"/>
      <c r="H20" s="899"/>
      <c r="I20" s="899"/>
      <c r="J20" s="899"/>
      <c r="K20" s="899"/>
      <c r="L20" s="899"/>
      <c r="M20" s="899"/>
      <c r="N20" s="899"/>
      <c r="O20" s="899"/>
      <c r="P20" s="899"/>
      <c r="Q20" s="899"/>
      <c r="R20" s="899"/>
      <c r="S20" s="899"/>
      <c r="T20" s="899"/>
      <c r="U20" s="899"/>
      <c r="V20" s="899"/>
      <c r="W20" s="899"/>
      <c r="X20" s="899"/>
      <c r="Y20" s="899"/>
      <c r="Z20" s="899"/>
      <c r="AA20" s="899"/>
      <c r="AB20" s="899"/>
      <c r="AC20" s="899"/>
      <c r="AD20" s="899"/>
      <c r="AE20" s="899"/>
      <c r="AF20" s="899"/>
      <c r="AG20" s="899"/>
      <c r="AH20" s="899"/>
      <c r="AI20" s="899"/>
      <c r="AJ20" s="900"/>
    </row>
    <row r="21" spans="1:36" x14ac:dyDescent="0.25">
      <c r="A21" s="898"/>
      <c r="B21" s="899"/>
      <c r="C21" s="899"/>
      <c r="D21" s="899"/>
      <c r="E21" s="899"/>
      <c r="F21" s="899"/>
      <c r="G21" s="899"/>
      <c r="H21" s="899"/>
      <c r="I21" s="899"/>
      <c r="J21" s="899"/>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900"/>
    </row>
    <row r="22" spans="1:36" x14ac:dyDescent="0.25">
      <c r="A22" s="898"/>
      <c r="B22" s="899"/>
      <c r="C22" s="899"/>
      <c r="D22" s="899"/>
      <c r="E22" s="899"/>
      <c r="F22" s="899"/>
      <c r="G22" s="899"/>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900"/>
    </row>
    <row r="23" spans="1:36" x14ac:dyDescent="0.25">
      <c r="A23" s="898"/>
      <c r="B23" s="899"/>
      <c r="C23" s="899"/>
      <c r="D23" s="899"/>
      <c r="E23" s="899"/>
      <c r="F23" s="899"/>
      <c r="G23" s="899"/>
      <c r="H23" s="899"/>
      <c r="I23" s="899"/>
      <c r="J23" s="899"/>
      <c r="K23" s="899"/>
      <c r="L23" s="899"/>
      <c r="M23" s="899"/>
      <c r="N23" s="899"/>
      <c r="O23" s="899"/>
      <c r="P23" s="899"/>
      <c r="Q23" s="899"/>
      <c r="R23" s="899"/>
      <c r="S23" s="899"/>
      <c r="T23" s="899"/>
      <c r="U23" s="899"/>
      <c r="V23" s="899"/>
      <c r="W23" s="899"/>
      <c r="X23" s="899"/>
      <c r="Y23" s="899"/>
      <c r="Z23" s="899"/>
      <c r="AA23" s="899"/>
      <c r="AB23" s="899"/>
      <c r="AC23" s="899"/>
      <c r="AD23" s="899"/>
      <c r="AE23" s="899"/>
      <c r="AF23" s="899"/>
      <c r="AG23" s="899"/>
      <c r="AH23" s="899"/>
      <c r="AI23" s="899"/>
      <c r="AJ23" s="900"/>
    </row>
    <row r="24" spans="1:36" x14ac:dyDescent="0.25">
      <c r="A24" s="898"/>
      <c r="B24" s="899"/>
      <c r="C24" s="899"/>
      <c r="D24" s="899"/>
      <c r="E24" s="899"/>
      <c r="F24" s="899"/>
      <c r="G24" s="899"/>
      <c r="H24" s="899"/>
      <c r="I24" s="899"/>
      <c r="J24" s="899"/>
      <c r="K24" s="899"/>
      <c r="L24" s="899"/>
      <c r="M24" s="899"/>
      <c r="N24" s="899"/>
      <c r="O24" s="899"/>
      <c r="P24" s="899"/>
      <c r="Q24" s="899"/>
      <c r="R24" s="899"/>
      <c r="S24" s="899"/>
      <c r="T24" s="899"/>
      <c r="U24" s="899"/>
      <c r="V24" s="899"/>
      <c r="W24" s="899"/>
      <c r="X24" s="899"/>
      <c r="Y24" s="899"/>
      <c r="Z24" s="899"/>
      <c r="AA24" s="899"/>
      <c r="AB24" s="899"/>
      <c r="AC24" s="899"/>
      <c r="AD24" s="899"/>
      <c r="AE24" s="899"/>
      <c r="AF24" s="899"/>
      <c r="AG24" s="899"/>
      <c r="AH24" s="899"/>
      <c r="AI24" s="899"/>
      <c r="AJ24" s="900"/>
    </row>
    <row r="25" spans="1:36" x14ac:dyDescent="0.25">
      <c r="A25" s="898"/>
      <c r="B25" s="899"/>
      <c r="C25" s="899"/>
      <c r="D25" s="899"/>
      <c r="E25" s="899"/>
      <c r="F25" s="899"/>
      <c r="G25" s="899"/>
      <c r="H25" s="899"/>
      <c r="I25" s="899"/>
      <c r="J25" s="899"/>
      <c r="K25" s="899"/>
      <c r="L25" s="899"/>
      <c r="M25" s="899"/>
      <c r="N25" s="899"/>
      <c r="O25" s="899"/>
      <c r="P25" s="899"/>
      <c r="Q25" s="899"/>
      <c r="R25" s="899"/>
      <c r="S25" s="899"/>
      <c r="T25" s="899"/>
      <c r="U25" s="899"/>
      <c r="V25" s="899"/>
      <c r="W25" s="899"/>
      <c r="X25" s="899"/>
      <c r="Y25" s="899"/>
      <c r="Z25" s="899"/>
      <c r="AA25" s="899"/>
      <c r="AB25" s="899"/>
      <c r="AC25" s="899"/>
      <c r="AD25" s="899"/>
      <c r="AE25" s="899"/>
      <c r="AF25" s="899"/>
      <c r="AG25" s="899"/>
      <c r="AH25" s="899"/>
      <c r="AI25" s="899"/>
      <c r="AJ25" s="900"/>
    </row>
    <row r="26" spans="1:36" x14ac:dyDescent="0.25">
      <c r="A26" s="898"/>
      <c r="B26" s="899"/>
      <c r="C26" s="899"/>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900"/>
    </row>
    <row r="27" spans="1:36" x14ac:dyDescent="0.25">
      <c r="A27" s="898"/>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900"/>
    </row>
    <row r="28" spans="1:36" x14ac:dyDescent="0.25">
      <c r="A28" s="898"/>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900"/>
    </row>
    <row r="29" spans="1:36" x14ac:dyDescent="0.25">
      <c r="A29" s="898"/>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900"/>
    </row>
    <row r="30" spans="1:36" x14ac:dyDescent="0.25">
      <c r="A30" s="901"/>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c r="AE30" s="902"/>
      <c r="AF30" s="902"/>
      <c r="AG30" s="902"/>
      <c r="AH30" s="902"/>
      <c r="AI30" s="902"/>
      <c r="AJ30" s="903"/>
    </row>
    <row r="31" spans="1:36" x14ac:dyDescent="0.25">
      <c r="A31" s="866" t="s">
        <v>415</v>
      </c>
      <c r="B31" s="867"/>
      <c r="C31" s="867"/>
      <c r="D31" s="867"/>
      <c r="E31" s="867"/>
      <c r="F31" s="867"/>
      <c r="G31" s="867"/>
      <c r="H31" s="867"/>
      <c r="I31" s="867"/>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7"/>
      <c r="AG31" s="867"/>
      <c r="AH31" s="867"/>
      <c r="AI31" s="867"/>
      <c r="AJ31" s="867"/>
    </row>
    <row r="32" spans="1:36" s="217" customFormat="1" ht="11.25" hidden="1" x14ac:dyDescent="0.2">
      <c r="A32" s="217">
        <v>1</v>
      </c>
      <c r="B32" s="217">
        <v>2</v>
      </c>
      <c r="C32" s="217">
        <v>3</v>
      </c>
      <c r="D32" s="217">
        <v>4</v>
      </c>
      <c r="E32" s="217">
        <v>5</v>
      </c>
      <c r="F32" s="217">
        <v>6</v>
      </c>
      <c r="G32" s="217">
        <v>7</v>
      </c>
      <c r="H32" s="217">
        <v>8</v>
      </c>
      <c r="I32" s="217">
        <v>9</v>
      </c>
      <c r="J32" s="217">
        <v>10</v>
      </c>
      <c r="K32" s="217">
        <v>11</v>
      </c>
      <c r="L32" s="217">
        <v>12</v>
      </c>
      <c r="M32" s="217">
        <v>13</v>
      </c>
      <c r="N32" s="217">
        <v>14</v>
      </c>
      <c r="O32" s="217">
        <v>15</v>
      </c>
      <c r="P32" s="217">
        <v>16</v>
      </c>
      <c r="Q32" s="217">
        <v>17</v>
      </c>
      <c r="R32" s="217">
        <v>18</v>
      </c>
      <c r="S32" s="217">
        <v>19</v>
      </c>
      <c r="T32" s="217">
        <v>20</v>
      </c>
      <c r="U32" s="217">
        <v>21</v>
      </c>
      <c r="V32" s="217">
        <v>22</v>
      </c>
      <c r="W32" s="217">
        <v>23</v>
      </c>
      <c r="X32" s="217">
        <v>24</v>
      </c>
      <c r="Y32" s="217">
        <v>25</v>
      </c>
      <c r="Z32" s="217">
        <v>26</v>
      </c>
      <c r="AA32" s="217">
        <v>27</v>
      </c>
      <c r="AB32" s="217">
        <v>28</v>
      </c>
      <c r="AC32" s="217">
        <v>29</v>
      </c>
      <c r="AD32" s="217">
        <v>30</v>
      </c>
      <c r="AE32" s="217">
        <v>31</v>
      </c>
      <c r="AF32" s="217">
        <v>32</v>
      </c>
      <c r="AG32" s="217">
        <v>33</v>
      </c>
      <c r="AH32" s="217">
        <v>34</v>
      </c>
      <c r="AI32" s="217">
        <v>35</v>
      </c>
      <c r="AJ32" s="217">
        <v>36</v>
      </c>
    </row>
    <row r="33" spans="1:36" s="218" customFormat="1" ht="12" x14ac:dyDescent="0.2">
      <c r="A33" s="877" t="s">
        <v>392</v>
      </c>
      <c r="B33" s="877"/>
      <c r="C33" s="877" t="s">
        <v>393</v>
      </c>
      <c r="D33" s="877"/>
      <c r="E33" s="877"/>
      <c r="F33" s="877"/>
      <c r="G33" s="877"/>
      <c r="H33" s="877"/>
      <c r="I33" s="877" t="s">
        <v>404</v>
      </c>
      <c r="J33" s="877"/>
      <c r="K33" s="877"/>
      <c r="L33" s="877"/>
      <c r="M33" s="877" t="s">
        <v>493</v>
      </c>
      <c r="N33" s="877"/>
      <c r="O33" s="877"/>
      <c r="P33" s="877"/>
      <c r="Q33" s="877" t="s">
        <v>494</v>
      </c>
      <c r="R33" s="877"/>
      <c r="S33" s="877"/>
      <c r="T33" s="877"/>
      <c r="U33" s="877"/>
      <c r="V33" s="877"/>
      <c r="W33" s="877"/>
      <c r="X33" s="877"/>
      <c r="Y33" s="877"/>
      <c r="Z33" s="877"/>
      <c r="AA33" s="877"/>
      <c r="AB33" s="877"/>
      <c r="AC33" s="877"/>
      <c r="AD33" s="877"/>
      <c r="AE33" s="877"/>
      <c r="AF33" s="877"/>
      <c r="AG33" s="877"/>
      <c r="AH33" s="877"/>
      <c r="AI33" s="877"/>
      <c r="AJ33" s="877"/>
    </row>
    <row r="34" spans="1:36" x14ac:dyDescent="0.25">
      <c r="A34" s="878" t="s">
        <v>394</v>
      </c>
      <c r="B34" s="878"/>
      <c r="C34" s="641" t="s">
        <v>395</v>
      </c>
      <c r="D34" s="641"/>
      <c r="E34" s="641"/>
      <c r="F34" s="641"/>
      <c r="G34" s="641"/>
      <c r="H34" s="641"/>
      <c r="I34" s="879">
        <v>401.9</v>
      </c>
      <c r="J34" s="879"/>
      <c r="K34" s="879"/>
      <c r="L34" s="879"/>
      <c r="M34" s="643">
        <v>0</v>
      </c>
      <c r="N34" s="643"/>
      <c r="O34" s="643"/>
      <c r="P34" s="643"/>
      <c r="Q34" s="641" t="s">
        <v>294</v>
      </c>
      <c r="R34" s="641"/>
      <c r="S34" s="641"/>
      <c r="T34" s="641"/>
      <c r="U34" s="641"/>
      <c r="V34" s="641"/>
      <c r="W34" s="641"/>
      <c r="X34" s="641"/>
      <c r="Y34" s="641"/>
      <c r="Z34" s="641"/>
      <c r="AA34" s="641"/>
      <c r="AB34" s="641"/>
      <c r="AC34" s="641"/>
      <c r="AD34" s="641"/>
      <c r="AE34" s="641"/>
      <c r="AF34" s="641"/>
      <c r="AG34" s="641"/>
      <c r="AH34" s="641"/>
      <c r="AI34" s="641"/>
      <c r="AJ34" s="641"/>
    </row>
    <row r="35" spans="1:36" x14ac:dyDescent="0.25">
      <c r="A35" s="878" t="s">
        <v>396</v>
      </c>
      <c r="B35" s="878"/>
      <c r="C35" s="641" t="s">
        <v>395</v>
      </c>
      <c r="D35" s="641"/>
      <c r="E35" s="641"/>
      <c r="F35" s="641"/>
      <c r="G35" s="641"/>
      <c r="H35" s="641"/>
      <c r="I35" s="879">
        <v>1853.6</v>
      </c>
      <c r="J35" s="879"/>
      <c r="K35" s="879"/>
      <c r="L35" s="879"/>
      <c r="M35" s="643">
        <v>0</v>
      </c>
      <c r="N35" s="643"/>
      <c r="O35" s="643"/>
      <c r="P35" s="643"/>
      <c r="Q35" s="641" t="s">
        <v>294</v>
      </c>
      <c r="R35" s="641"/>
      <c r="S35" s="641"/>
      <c r="T35" s="641"/>
      <c r="U35" s="641"/>
      <c r="V35" s="641"/>
      <c r="W35" s="641"/>
      <c r="X35" s="641"/>
      <c r="Y35" s="641"/>
      <c r="Z35" s="641"/>
      <c r="AA35" s="641"/>
      <c r="AB35" s="641"/>
      <c r="AC35" s="641"/>
      <c r="AD35" s="641"/>
      <c r="AE35" s="641"/>
      <c r="AF35" s="641"/>
      <c r="AG35" s="641"/>
      <c r="AH35" s="641"/>
      <c r="AI35" s="641"/>
      <c r="AJ35" s="641"/>
    </row>
    <row r="36" spans="1:36" x14ac:dyDescent="0.25">
      <c r="A36" s="878" t="s">
        <v>397</v>
      </c>
      <c r="B36" s="878"/>
      <c r="C36" s="641" t="s">
        <v>395</v>
      </c>
      <c r="D36" s="641"/>
      <c r="E36" s="641"/>
      <c r="F36" s="641"/>
      <c r="G36" s="641"/>
      <c r="H36" s="641"/>
      <c r="I36" s="879">
        <v>1301.3</v>
      </c>
      <c r="J36" s="879"/>
      <c r="K36" s="879"/>
      <c r="L36" s="879"/>
      <c r="M36" s="643" t="s">
        <v>507</v>
      </c>
      <c r="N36" s="643"/>
      <c r="O36" s="643"/>
      <c r="P36" s="643"/>
      <c r="Q36" s="641" t="s">
        <v>508</v>
      </c>
      <c r="R36" s="641"/>
      <c r="S36" s="641"/>
      <c r="T36" s="641"/>
      <c r="U36" s="641"/>
      <c r="V36" s="641"/>
      <c r="W36" s="641"/>
      <c r="X36" s="641"/>
      <c r="Y36" s="641"/>
      <c r="Z36" s="641"/>
      <c r="AA36" s="641"/>
      <c r="AB36" s="641"/>
      <c r="AC36" s="641"/>
      <c r="AD36" s="641"/>
      <c r="AE36" s="641"/>
      <c r="AF36" s="641"/>
      <c r="AG36" s="641"/>
      <c r="AH36" s="641"/>
      <c r="AI36" s="641"/>
      <c r="AJ36" s="641"/>
    </row>
    <row r="37" spans="1:36" x14ac:dyDescent="0.25">
      <c r="A37" s="878" t="s">
        <v>397</v>
      </c>
      <c r="B37" s="878"/>
      <c r="C37" s="641" t="s">
        <v>395</v>
      </c>
      <c r="D37" s="641"/>
      <c r="E37" s="641"/>
      <c r="F37" s="641"/>
      <c r="G37" s="641"/>
      <c r="H37" s="641"/>
      <c r="I37" s="879">
        <v>1302.3</v>
      </c>
      <c r="J37" s="879"/>
      <c r="K37" s="879"/>
      <c r="L37" s="879"/>
      <c r="M37" s="643" t="s">
        <v>507</v>
      </c>
      <c r="N37" s="643"/>
      <c r="O37" s="643"/>
      <c r="P37" s="643"/>
      <c r="Q37" s="641" t="s">
        <v>510</v>
      </c>
      <c r="R37" s="641"/>
      <c r="S37" s="641"/>
      <c r="T37" s="641"/>
      <c r="U37" s="641"/>
      <c r="V37" s="641"/>
      <c r="W37" s="641"/>
      <c r="X37" s="641"/>
      <c r="Y37" s="641"/>
      <c r="Z37" s="641"/>
      <c r="AA37" s="641"/>
      <c r="AB37" s="641"/>
      <c r="AC37" s="641"/>
      <c r="AD37" s="641"/>
      <c r="AE37" s="641"/>
      <c r="AF37" s="641"/>
      <c r="AG37" s="641"/>
      <c r="AH37" s="641"/>
      <c r="AI37" s="641"/>
      <c r="AJ37" s="641"/>
    </row>
    <row r="38" spans="1:36" x14ac:dyDescent="0.25">
      <c r="A38" s="878" t="s">
        <v>397</v>
      </c>
      <c r="B38" s="878"/>
      <c r="C38" s="641" t="s">
        <v>395</v>
      </c>
      <c r="D38" s="641"/>
      <c r="E38" s="641"/>
      <c r="F38" s="641"/>
      <c r="G38" s="641"/>
      <c r="H38" s="641"/>
      <c r="I38" s="879">
        <v>1303.3</v>
      </c>
      <c r="J38" s="879"/>
      <c r="K38" s="879"/>
      <c r="L38" s="879"/>
      <c r="M38" s="643" t="s">
        <v>507</v>
      </c>
      <c r="N38" s="643"/>
      <c r="O38" s="643"/>
      <c r="P38" s="643"/>
      <c r="Q38" s="641" t="s">
        <v>509</v>
      </c>
      <c r="R38" s="641"/>
      <c r="S38" s="641"/>
      <c r="T38" s="641"/>
      <c r="U38" s="641"/>
      <c r="V38" s="641"/>
      <c r="W38" s="641"/>
      <c r="X38" s="641"/>
      <c r="Y38" s="641"/>
      <c r="Z38" s="641"/>
      <c r="AA38" s="641"/>
      <c r="AB38" s="641"/>
      <c r="AC38" s="641"/>
      <c r="AD38" s="641"/>
      <c r="AE38" s="641"/>
      <c r="AF38" s="641"/>
      <c r="AG38" s="641"/>
      <c r="AH38" s="641"/>
      <c r="AI38" s="641"/>
      <c r="AJ38" s="641"/>
    </row>
    <row r="39" spans="1:36" x14ac:dyDescent="0.25">
      <c r="A39" s="878" t="s">
        <v>397</v>
      </c>
      <c r="B39" s="878"/>
      <c r="C39" s="641" t="s">
        <v>395</v>
      </c>
      <c r="D39" s="641"/>
      <c r="E39" s="641"/>
      <c r="F39" s="641"/>
      <c r="G39" s="641"/>
      <c r="H39" s="641"/>
      <c r="I39" s="879">
        <v>1304.3</v>
      </c>
      <c r="J39" s="879"/>
      <c r="K39" s="879"/>
      <c r="L39" s="879"/>
      <c r="M39" s="643" t="s">
        <v>507</v>
      </c>
      <c r="N39" s="643"/>
      <c r="O39" s="643"/>
      <c r="P39" s="643"/>
      <c r="Q39" s="641" t="s">
        <v>512</v>
      </c>
      <c r="R39" s="641"/>
      <c r="S39" s="641"/>
      <c r="T39" s="641"/>
      <c r="U39" s="641"/>
      <c r="V39" s="641"/>
      <c r="W39" s="641"/>
      <c r="X39" s="641"/>
      <c r="Y39" s="641"/>
      <c r="Z39" s="641"/>
      <c r="AA39" s="641"/>
      <c r="AB39" s="641"/>
      <c r="AC39" s="641"/>
      <c r="AD39" s="641"/>
      <c r="AE39" s="641"/>
      <c r="AF39" s="641"/>
      <c r="AG39" s="641"/>
      <c r="AH39" s="641"/>
      <c r="AI39" s="641"/>
      <c r="AJ39" s="641"/>
    </row>
    <row r="40" spans="1:36" x14ac:dyDescent="0.25">
      <c r="A40" s="878" t="s">
        <v>399</v>
      </c>
      <c r="B40" s="878"/>
      <c r="C40" s="641" t="s">
        <v>395</v>
      </c>
      <c r="D40" s="641"/>
      <c r="E40" s="641"/>
      <c r="F40" s="641"/>
      <c r="G40" s="641"/>
      <c r="H40" s="641"/>
      <c r="I40" s="879">
        <v>1135.5</v>
      </c>
      <c r="J40" s="879"/>
      <c r="K40" s="879"/>
      <c r="L40" s="879"/>
      <c r="M40" s="643" t="s">
        <v>507</v>
      </c>
      <c r="N40" s="643"/>
      <c r="O40" s="643"/>
      <c r="P40" s="643"/>
      <c r="Q40" s="641" t="s">
        <v>513</v>
      </c>
      <c r="R40" s="641"/>
      <c r="S40" s="641"/>
      <c r="T40" s="641"/>
      <c r="U40" s="641"/>
      <c r="V40" s="641"/>
      <c r="W40" s="641"/>
      <c r="X40" s="641"/>
      <c r="Y40" s="641"/>
      <c r="Z40" s="641"/>
      <c r="AA40" s="641"/>
      <c r="AB40" s="641"/>
      <c r="AC40" s="641"/>
      <c r="AD40" s="641"/>
      <c r="AE40" s="641"/>
      <c r="AF40" s="641"/>
      <c r="AG40" s="641"/>
      <c r="AH40" s="641"/>
      <c r="AI40" s="641"/>
      <c r="AJ40" s="641"/>
    </row>
    <row r="41" spans="1:36" x14ac:dyDescent="0.25">
      <c r="A41" s="878" t="s">
        <v>400</v>
      </c>
      <c r="B41" s="878"/>
      <c r="C41" s="641" t="s">
        <v>395</v>
      </c>
      <c r="D41" s="641"/>
      <c r="E41" s="641"/>
      <c r="F41" s="641"/>
      <c r="G41" s="641"/>
      <c r="H41" s="641"/>
      <c r="I41" s="879">
        <v>355.4</v>
      </c>
      <c r="J41" s="879"/>
      <c r="K41" s="879"/>
      <c r="L41" s="879"/>
      <c r="M41" s="643" t="s">
        <v>507</v>
      </c>
      <c r="N41" s="643"/>
      <c r="O41" s="643"/>
      <c r="P41" s="643"/>
      <c r="Q41" s="641" t="s">
        <v>294</v>
      </c>
      <c r="R41" s="641"/>
      <c r="S41" s="641"/>
      <c r="T41" s="641"/>
      <c r="U41" s="641"/>
      <c r="V41" s="641"/>
      <c r="W41" s="641"/>
      <c r="X41" s="641"/>
      <c r="Y41" s="641"/>
      <c r="Z41" s="641"/>
      <c r="AA41" s="641"/>
      <c r="AB41" s="641"/>
      <c r="AC41" s="641"/>
      <c r="AD41" s="641"/>
      <c r="AE41" s="641"/>
      <c r="AF41" s="641"/>
      <c r="AG41" s="641"/>
      <c r="AH41" s="641"/>
      <c r="AI41" s="641"/>
      <c r="AJ41" s="641"/>
    </row>
    <row r="42" spans="1:36" x14ac:dyDescent="0.25">
      <c r="A42" s="878" t="s">
        <v>401</v>
      </c>
      <c r="B42" s="878"/>
      <c r="C42" s="641" t="s">
        <v>395</v>
      </c>
      <c r="D42" s="641"/>
      <c r="E42" s="641"/>
      <c r="F42" s="641"/>
      <c r="G42" s="641"/>
      <c r="H42" s="641"/>
      <c r="I42" s="879">
        <v>1355.3</v>
      </c>
      <c r="J42" s="879"/>
      <c r="K42" s="879"/>
      <c r="L42" s="879"/>
      <c r="M42" s="643" t="s">
        <v>507</v>
      </c>
      <c r="N42" s="643"/>
      <c r="O42" s="643"/>
      <c r="P42" s="643"/>
      <c r="Q42" s="641" t="s">
        <v>511</v>
      </c>
      <c r="R42" s="641"/>
      <c r="S42" s="641"/>
      <c r="T42" s="641"/>
      <c r="U42" s="641"/>
      <c r="V42" s="641"/>
      <c r="W42" s="641"/>
      <c r="X42" s="641"/>
      <c r="Y42" s="641"/>
      <c r="Z42" s="641"/>
      <c r="AA42" s="641"/>
      <c r="AB42" s="641"/>
      <c r="AC42" s="641"/>
      <c r="AD42" s="641"/>
      <c r="AE42" s="641"/>
      <c r="AF42" s="641"/>
      <c r="AG42" s="641"/>
      <c r="AH42" s="641"/>
      <c r="AI42" s="641"/>
      <c r="AJ42" s="641"/>
    </row>
    <row r="43" spans="1:36" x14ac:dyDescent="0.25">
      <c r="A43" s="880" t="s">
        <v>401</v>
      </c>
      <c r="B43" s="878"/>
      <c r="C43" s="641" t="s">
        <v>395</v>
      </c>
      <c r="D43" s="641"/>
      <c r="E43" s="641"/>
      <c r="F43" s="641"/>
      <c r="G43" s="641"/>
      <c r="H43" s="641"/>
      <c r="I43" s="879">
        <v>1356.3</v>
      </c>
      <c r="J43" s="879"/>
      <c r="K43" s="879"/>
      <c r="L43" s="879"/>
      <c r="M43" s="643" t="s">
        <v>507</v>
      </c>
      <c r="N43" s="643"/>
      <c r="O43" s="643"/>
      <c r="P43" s="643"/>
      <c r="Q43" s="810" t="s">
        <v>514</v>
      </c>
      <c r="R43" s="811"/>
      <c r="S43" s="811"/>
      <c r="T43" s="811"/>
      <c r="U43" s="811"/>
      <c r="V43" s="811"/>
      <c r="W43" s="811"/>
      <c r="X43" s="811"/>
      <c r="Y43" s="811"/>
      <c r="Z43" s="811"/>
      <c r="AA43" s="811"/>
      <c r="AB43" s="811"/>
      <c r="AC43" s="811"/>
      <c r="AD43" s="811"/>
      <c r="AE43" s="811"/>
      <c r="AF43" s="811"/>
      <c r="AG43" s="811"/>
      <c r="AH43" s="811"/>
      <c r="AI43" s="811"/>
      <c r="AJ43" s="812"/>
    </row>
    <row r="44" spans="1:36" x14ac:dyDescent="0.25">
      <c r="A44" s="878" t="s">
        <v>401</v>
      </c>
      <c r="B44" s="878"/>
      <c r="C44" s="641" t="s">
        <v>395</v>
      </c>
      <c r="D44" s="641"/>
      <c r="E44" s="641"/>
      <c r="F44" s="641"/>
      <c r="G44" s="641"/>
      <c r="H44" s="641"/>
      <c r="I44" s="879">
        <v>1357.3</v>
      </c>
      <c r="J44" s="879"/>
      <c r="K44" s="879"/>
      <c r="L44" s="879"/>
      <c r="M44" s="643" t="s">
        <v>507</v>
      </c>
      <c r="N44" s="643"/>
      <c r="O44" s="643"/>
      <c r="P44" s="643"/>
      <c r="Q44" s="641" t="s">
        <v>510</v>
      </c>
      <c r="R44" s="641"/>
      <c r="S44" s="641"/>
      <c r="T44" s="641"/>
      <c r="U44" s="641"/>
      <c r="V44" s="641"/>
      <c r="W44" s="641"/>
      <c r="X44" s="641"/>
      <c r="Y44" s="641"/>
      <c r="Z44" s="641"/>
      <c r="AA44" s="641"/>
      <c r="AB44" s="641"/>
      <c r="AC44" s="641"/>
      <c r="AD44" s="641"/>
      <c r="AE44" s="641"/>
      <c r="AF44" s="641"/>
      <c r="AG44" s="641"/>
      <c r="AH44" s="641"/>
      <c r="AI44" s="641"/>
      <c r="AJ44" s="641"/>
    </row>
    <row r="45" spans="1:36" x14ac:dyDescent="0.25">
      <c r="A45" s="878" t="s">
        <v>403</v>
      </c>
      <c r="B45" s="878"/>
      <c r="C45" s="641" t="s">
        <v>395</v>
      </c>
      <c r="D45" s="641"/>
      <c r="E45" s="641"/>
      <c r="F45" s="641"/>
      <c r="G45" s="641"/>
      <c r="H45" s="641"/>
      <c r="I45" s="879">
        <v>618.4</v>
      </c>
      <c r="J45" s="879"/>
      <c r="K45" s="879"/>
      <c r="L45" s="879"/>
      <c r="M45" s="643" t="s">
        <v>507</v>
      </c>
      <c r="N45" s="643"/>
      <c r="O45" s="643"/>
      <c r="P45" s="643"/>
      <c r="Q45" s="641" t="s">
        <v>294</v>
      </c>
      <c r="R45" s="641"/>
      <c r="S45" s="641"/>
      <c r="T45" s="641"/>
      <c r="U45" s="641"/>
      <c r="V45" s="641"/>
      <c r="W45" s="641"/>
      <c r="X45" s="641"/>
      <c r="Y45" s="641"/>
      <c r="Z45" s="641"/>
      <c r="AA45" s="641"/>
      <c r="AB45" s="641"/>
      <c r="AC45" s="641"/>
      <c r="AD45" s="641"/>
      <c r="AE45" s="641"/>
      <c r="AF45" s="641"/>
      <c r="AG45" s="641"/>
      <c r="AH45" s="641"/>
      <c r="AI45" s="641"/>
      <c r="AJ45" s="641"/>
    </row>
    <row r="46" spans="1:36" x14ac:dyDescent="0.25">
      <c r="A46" s="235"/>
      <c r="B46" s="235"/>
      <c r="C46" s="221"/>
      <c r="D46" s="221"/>
      <c r="E46" s="221"/>
      <c r="F46" s="221"/>
      <c r="G46" s="221"/>
      <c r="H46" s="221"/>
      <c r="I46" s="234"/>
      <c r="J46" s="234"/>
      <c r="K46" s="234"/>
      <c r="L46" s="234"/>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row>
    <row r="47" spans="1:36" x14ac:dyDescent="0.25">
      <c r="A47" s="923"/>
      <c r="B47" s="923"/>
      <c r="C47" s="925"/>
      <c r="D47" s="925"/>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row>
    <row r="48" spans="1:36" ht="90" customHeight="1" x14ac:dyDescent="0.25">
      <c r="A48" s="923"/>
      <c r="B48" s="923"/>
      <c r="C48" s="925"/>
      <c r="D48" s="925"/>
      <c r="E48" s="925"/>
      <c r="F48" s="925"/>
      <c r="G48" s="925"/>
      <c r="H48" s="925"/>
      <c r="I48" s="925"/>
      <c r="J48" s="925"/>
      <c r="K48" s="925"/>
      <c r="L48" s="925"/>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row>
    <row r="49" spans="1:36" ht="52.5" customHeight="1" x14ac:dyDescent="0.25">
      <c r="A49" s="802" t="s">
        <v>51</v>
      </c>
      <c r="B49" s="802"/>
      <c r="C49" s="802"/>
      <c r="D49" s="802"/>
      <c r="E49" s="802"/>
      <c r="F49" s="802"/>
      <c r="G49" s="802"/>
      <c r="H49" s="802"/>
      <c r="I49" s="802"/>
      <c r="J49" s="802"/>
      <c r="K49" s="802"/>
      <c r="L49" s="802"/>
      <c r="M49" s="802"/>
      <c r="N49" s="802"/>
      <c r="O49" s="802"/>
      <c r="P49" s="802"/>
      <c r="Q49" s="802"/>
      <c r="R49" s="802"/>
      <c r="S49" s="802" t="s">
        <v>52</v>
      </c>
      <c r="T49" s="802"/>
      <c r="U49" s="802"/>
      <c r="V49" s="802"/>
      <c r="W49" s="802"/>
      <c r="X49" s="802"/>
      <c r="Y49" s="802"/>
      <c r="Z49" s="802"/>
      <c r="AA49" s="802"/>
      <c r="AB49" s="802"/>
      <c r="AC49" s="802"/>
      <c r="AD49" s="802"/>
      <c r="AE49" s="802"/>
      <c r="AF49" s="802"/>
      <c r="AG49" s="802"/>
      <c r="AH49" s="802"/>
      <c r="AI49" s="802"/>
      <c r="AJ49" s="802"/>
    </row>
    <row r="50" spans="1:36" ht="21" x14ac:dyDescent="0.25">
      <c r="A50" s="798" t="s">
        <v>691</v>
      </c>
      <c r="B50" s="798"/>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row>
    <row r="51" spans="1:36" ht="18" customHeight="1" x14ac:dyDescent="0.25">
      <c r="A51" s="841" t="s">
        <v>22</v>
      </c>
      <c r="B51" s="841"/>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t="s">
        <v>23</v>
      </c>
      <c r="AB51" s="841"/>
      <c r="AC51" s="841"/>
      <c r="AD51" s="841"/>
      <c r="AE51" s="842">
        <f ca="1">TODAY()</f>
        <v>44932</v>
      </c>
      <c r="AF51" s="842"/>
      <c r="AG51" s="842"/>
      <c r="AH51" s="842"/>
      <c r="AI51" s="842"/>
      <c r="AJ51" s="842"/>
    </row>
    <row r="52" spans="1:36" x14ac:dyDescent="0.25">
      <c r="A52" s="536" t="s">
        <v>495</v>
      </c>
      <c r="B52" s="536"/>
      <c r="C52" s="536"/>
      <c r="D52" s="536"/>
      <c r="E52" s="536"/>
      <c r="F52" s="536"/>
      <c r="G52" s="536"/>
      <c r="H52" s="536"/>
      <c r="I52" s="536"/>
      <c r="J52" s="536"/>
      <c r="K52" s="536"/>
      <c r="L52" s="536"/>
      <c r="M52" s="536"/>
      <c r="N52" s="536"/>
      <c r="O52" s="536"/>
      <c r="P52" s="536"/>
      <c r="Q52" s="536"/>
      <c r="R52" s="536"/>
      <c r="S52" s="536"/>
      <c r="T52" s="536"/>
      <c r="U52" s="536"/>
      <c r="V52" s="536"/>
      <c r="W52" s="536"/>
      <c r="X52" s="536"/>
      <c r="Y52" s="536"/>
      <c r="Z52" s="536"/>
      <c r="AA52" s="536"/>
      <c r="AB52" s="536"/>
      <c r="AC52" s="536"/>
      <c r="AD52" s="536"/>
      <c r="AE52" s="536"/>
      <c r="AF52" s="536"/>
      <c r="AG52" s="536"/>
      <c r="AH52" s="536"/>
      <c r="AI52" s="536"/>
      <c r="AJ52" s="536"/>
    </row>
    <row r="53" spans="1:36" x14ac:dyDescent="0.25">
      <c r="A53" s="866" t="s">
        <v>415</v>
      </c>
      <c r="B53" s="867"/>
      <c r="C53" s="867"/>
      <c r="D53" s="867"/>
      <c r="E53" s="867"/>
      <c r="F53" s="867"/>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row>
    <row r="54" spans="1:36" x14ac:dyDescent="0.25">
      <c r="A54" s="904"/>
      <c r="B54" s="814"/>
      <c r="C54" s="814"/>
      <c r="D54" s="814"/>
      <c r="E54" s="814"/>
      <c r="F54" s="814"/>
      <c r="G54" s="814"/>
      <c r="H54" s="814"/>
      <c r="I54" s="814"/>
      <c r="J54" s="814"/>
      <c r="K54" s="814"/>
      <c r="L54" s="814"/>
      <c r="M54" s="814"/>
      <c r="N54" s="814"/>
      <c r="O54" s="814"/>
      <c r="P54" s="814"/>
      <c r="Q54" s="814"/>
      <c r="R54" s="814"/>
      <c r="S54" s="814"/>
      <c r="T54" s="814"/>
      <c r="U54" s="814"/>
      <c r="V54" s="814"/>
      <c r="W54" s="814"/>
      <c r="X54" s="814"/>
      <c r="Y54" s="814"/>
      <c r="Z54" s="814"/>
      <c r="AA54" s="814"/>
      <c r="AB54" s="814"/>
      <c r="AC54" s="814"/>
      <c r="AD54" s="814"/>
      <c r="AE54" s="814"/>
      <c r="AF54" s="814"/>
      <c r="AG54" s="814"/>
      <c r="AH54" s="814"/>
      <c r="AI54" s="814"/>
      <c r="AJ54" s="905"/>
    </row>
    <row r="55" spans="1:36" x14ac:dyDescent="0.25">
      <c r="A55" s="906"/>
      <c r="B55" s="907"/>
      <c r="C55" s="907"/>
      <c r="D55" s="907"/>
      <c r="E55" s="907"/>
      <c r="F55" s="907"/>
      <c r="G55" s="907"/>
      <c r="H55" s="907"/>
      <c r="I55" s="907"/>
      <c r="J55" s="907"/>
      <c r="K55" s="907"/>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8"/>
    </row>
    <row r="56" spans="1:36" x14ac:dyDescent="0.25">
      <c r="A56" s="906"/>
      <c r="B56" s="907"/>
      <c r="C56" s="907"/>
      <c r="D56" s="907"/>
      <c r="E56" s="907"/>
      <c r="F56" s="907"/>
      <c r="G56" s="907"/>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8"/>
    </row>
    <row r="57" spans="1:36" x14ac:dyDescent="0.25">
      <c r="A57" s="906"/>
      <c r="B57" s="907"/>
      <c r="C57" s="907"/>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c r="AB57" s="907"/>
      <c r="AC57" s="907"/>
      <c r="AD57" s="907"/>
      <c r="AE57" s="907"/>
      <c r="AF57" s="907"/>
      <c r="AG57" s="907"/>
      <c r="AH57" s="907"/>
      <c r="AI57" s="907"/>
      <c r="AJ57" s="908"/>
    </row>
    <row r="58" spans="1:36" x14ac:dyDescent="0.25">
      <c r="A58" s="906"/>
      <c r="B58" s="907"/>
      <c r="C58" s="907"/>
      <c r="D58" s="907"/>
      <c r="E58" s="907"/>
      <c r="F58" s="907"/>
      <c r="G58" s="907"/>
      <c r="H58" s="907"/>
      <c r="I58" s="907"/>
      <c r="J58" s="907"/>
      <c r="K58" s="907"/>
      <c r="L58" s="907"/>
      <c r="M58" s="907"/>
      <c r="N58" s="907"/>
      <c r="O58" s="907"/>
      <c r="P58" s="907"/>
      <c r="Q58" s="907"/>
      <c r="R58" s="907"/>
      <c r="S58" s="907"/>
      <c r="T58" s="907"/>
      <c r="U58" s="907"/>
      <c r="V58" s="907"/>
      <c r="W58" s="907"/>
      <c r="X58" s="907"/>
      <c r="Y58" s="907"/>
      <c r="Z58" s="907"/>
      <c r="AA58" s="907"/>
      <c r="AB58" s="907"/>
      <c r="AC58" s="907"/>
      <c r="AD58" s="907"/>
      <c r="AE58" s="907"/>
      <c r="AF58" s="907"/>
      <c r="AG58" s="907"/>
      <c r="AH58" s="907"/>
      <c r="AI58" s="907"/>
      <c r="AJ58" s="908"/>
    </row>
    <row r="59" spans="1:36" x14ac:dyDescent="0.25">
      <c r="A59" s="906"/>
      <c r="B59" s="907"/>
      <c r="C59" s="907"/>
      <c r="D59" s="907"/>
      <c r="E59" s="907"/>
      <c r="F59" s="907"/>
      <c r="G59" s="907"/>
      <c r="H59" s="907"/>
      <c r="I59" s="907"/>
      <c r="J59" s="907"/>
      <c r="K59" s="907"/>
      <c r="L59" s="907"/>
      <c r="M59" s="907"/>
      <c r="N59" s="907"/>
      <c r="O59" s="907"/>
      <c r="P59" s="907"/>
      <c r="Q59" s="907"/>
      <c r="R59" s="907"/>
      <c r="S59" s="907"/>
      <c r="T59" s="907"/>
      <c r="U59" s="907"/>
      <c r="V59" s="907"/>
      <c r="W59" s="907"/>
      <c r="X59" s="907"/>
      <c r="Y59" s="907"/>
      <c r="Z59" s="907"/>
      <c r="AA59" s="907"/>
      <c r="AB59" s="907"/>
      <c r="AC59" s="907"/>
      <c r="AD59" s="907"/>
      <c r="AE59" s="907"/>
      <c r="AF59" s="907"/>
      <c r="AG59" s="907"/>
      <c r="AH59" s="907"/>
      <c r="AI59" s="907"/>
      <c r="AJ59" s="908"/>
    </row>
    <row r="60" spans="1:36" x14ac:dyDescent="0.25">
      <c r="A60" s="906"/>
      <c r="B60" s="907"/>
      <c r="C60" s="907"/>
      <c r="D60" s="907"/>
      <c r="E60" s="907"/>
      <c r="F60" s="907"/>
      <c r="G60" s="907"/>
      <c r="H60" s="907"/>
      <c r="I60" s="907"/>
      <c r="J60" s="907"/>
      <c r="K60" s="907"/>
      <c r="L60" s="907"/>
      <c r="M60" s="907"/>
      <c r="N60" s="907"/>
      <c r="O60" s="907"/>
      <c r="P60" s="907"/>
      <c r="Q60" s="907"/>
      <c r="R60" s="907"/>
      <c r="S60" s="907"/>
      <c r="T60" s="907"/>
      <c r="U60" s="907"/>
      <c r="V60" s="907"/>
      <c r="W60" s="907"/>
      <c r="X60" s="907"/>
      <c r="Y60" s="907"/>
      <c r="Z60" s="907"/>
      <c r="AA60" s="907"/>
      <c r="AB60" s="907"/>
      <c r="AC60" s="907"/>
      <c r="AD60" s="907"/>
      <c r="AE60" s="907"/>
      <c r="AF60" s="907"/>
      <c r="AG60" s="907"/>
      <c r="AH60" s="907"/>
      <c r="AI60" s="907"/>
      <c r="AJ60" s="908"/>
    </row>
    <row r="61" spans="1:36" x14ac:dyDescent="0.25">
      <c r="A61" s="906"/>
      <c r="B61" s="907"/>
      <c r="C61" s="907"/>
      <c r="D61" s="907"/>
      <c r="E61" s="907"/>
      <c r="F61" s="907"/>
      <c r="G61" s="907"/>
      <c r="H61" s="907"/>
      <c r="I61" s="907"/>
      <c r="J61" s="907"/>
      <c r="K61" s="907"/>
      <c r="L61" s="907"/>
      <c r="M61" s="907"/>
      <c r="N61" s="907"/>
      <c r="O61" s="907"/>
      <c r="P61" s="907"/>
      <c r="Q61" s="907"/>
      <c r="R61" s="907"/>
      <c r="S61" s="907"/>
      <c r="T61" s="907"/>
      <c r="U61" s="907"/>
      <c r="V61" s="907"/>
      <c r="W61" s="907"/>
      <c r="X61" s="907"/>
      <c r="Y61" s="907"/>
      <c r="Z61" s="907"/>
      <c r="AA61" s="907"/>
      <c r="AB61" s="907"/>
      <c r="AC61" s="907"/>
      <c r="AD61" s="907"/>
      <c r="AE61" s="907"/>
      <c r="AF61" s="907"/>
      <c r="AG61" s="907"/>
      <c r="AH61" s="907"/>
      <c r="AI61" s="907"/>
      <c r="AJ61" s="908"/>
    </row>
    <row r="62" spans="1:36" x14ac:dyDescent="0.25">
      <c r="A62" s="906"/>
      <c r="B62" s="907"/>
      <c r="C62" s="907"/>
      <c r="D62" s="907"/>
      <c r="E62" s="907"/>
      <c r="F62" s="907"/>
      <c r="G62" s="907"/>
      <c r="H62" s="907"/>
      <c r="I62" s="907"/>
      <c r="J62" s="907"/>
      <c r="K62" s="907"/>
      <c r="L62" s="907"/>
      <c r="M62" s="907"/>
      <c r="N62" s="907"/>
      <c r="O62" s="907"/>
      <c r="P62" s="907"/>
      <c r="Q62" s="907"/>
      <c r="R62" s="907"/>
      <c r="S62" s="907"/>
      <c r="T62" s="907"/>
      <c r="U62" s="907"/>
      <c r="V62" s="907"/>
      <c r="W62" s="907"/>
      <c r="X62" s="907"/>
      <c r="Y62" s="907"/>
      <c r="Z62" s="907"/>
      <c r="AA62" s="907"/>
      <c r="AB62" s="907"/>
      <c r="AC62" s="907"/>
      <c r="AD62" s="907"/>
      <c r="AE62" s="907"/>
      <c r="AF62" s="907"/>
      <c r="AG62" s="907"/>
      <c r="AH62" s="907"/>
      <c r="AI62" s="907"/>
      <c r="AJ62" s="908"/>
    </row>
    <row r="63" spans="1:36" x14ac:dyDescent="0.25">
      <c r="A63" s="906"/>
      <c r="B63" s="907"/>
      <c r="C63" s="907"/>
      <c r="D63" s="907"/>
      <c r="E63" s="907"/>
      <c r="F63" s="907"/>
      <c r="G63" s="907"/>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8"/>
    </row>
    <row r="64" spans="1:36" x14ac:dyDescent="0.25">
      <c r="A64" s="906"/>
      <c r="B64" s="907"/>
      <c r="C64" s="907"/>
      <c r="D64" s="907"/>
      <c r="E64" s="907"/>
      <c r="F64" s="907"/>
      <c r="G64" s="907"/>
      <c r="H64" s="907"/>
      <c r="I64" s="907"/>
      <c r="J64" s="907"/>
      <c r="K64" s="907"/>
      <c r="L64" s="907"/>
      <c r="M64" s="907"/>
      <c r="N64" s="907"/>
      <c r="O64" s="907"/>
      <c r="P64" s="907"/>
      <c r="Q64" s="907"/>
      <c r="R64" s="907"/>
      <c r="S64" s="907"/>
      <c r="T64" s="907"/>
      <c r="U64" s="907"/>
      <c r="V64" s="907"/>
      <c r="W64" s="907"/>
      <c r="X64" s="907"/>
      <c r="Y64" s="907"/>
      <c r="Z64" s="907"/>
      <c r="AA64" s="907"/>
      <c r="AB64" s="907"/>
      <c r="AC64" s="907"/>
      <c r="AD64" s="907"/>
      <c r="AE64" s="907"/>
      <c r="AF64" s="907"/>
      <c r="AG64" s="907"/>
      <c r="AH64" s="907"/>
      <c r="AI64" s="907"/>
      <c r="AJ64" s="908"/>
    </row>
    <row r="65" spans="1:36" x14ac:dyDescent="0.25">
      <c r="A65" s="906"/>
      <c r="B65" s="907"/>
      <c r="C65" s="907"/>
      <c r="D65" s="907"/>
      <c r="E65" s="907"/>
      <c r="F65" s="907"/>
      <c r="G65" s="907"/>
      <c r="H65" s="907"/>
      <c r="I65" s="907"/>
      <c r="J65" s="907"/>
      <c r="K65" s="907"/>
      <c r="L65" s="907"/>
      <c r="M65" s="907"/>
      <c r="N65" s="907"/>
      <c r="O65" s="907"/>
      <c r="P65" s="907"/>
      <c r="Q65" s="907"/>
      <c r="R65" s="907"/>
      <c r="S65" s="907"/>
      <c r="T65" s="907"/>
      <c r="U65" s="907"/>
      <c r="V65" s="907"/>
      <c r="W65" s="907"/>
      <c r="X65" s="907"/>
      <c r="Y65" s="907"/>
      <c r="Z65" s="907"/>
      <c r="AA65" s="907"/>
      <c r="AB65" s="907"/>
      <c r="AC65" s="907"/>
      <c r="AD65" s="907"/>
      <c r="AE65" s="907"/>
      <c r="AF65" s="907"/>
      <c r="AG65" s="907"/>
      <c r="AH65" s="907"/>
      <c r="AI65" s="907"/>
      <c r="AJ65" s="908"/>
    </row>
    <row r="66" spans="1:36" x14ac:dyDescent="0.25">
      <c r="A66" s="906"/>
      <c r="B66" s="907"/>
      <c r="C66" s="907"/>
      <c r="D66" s="907"/>
      <c r="E66" s="907"/>
      <c r="F66" s="907"/>
      <c r="G66" s="907"/>
      <c r="H66" s="907"/>
      <c r="I66" s="907"/>
      <c r="J66" s="907"/>
      <c r="K66" s="907"/>
      <c r="L66" s="907"/>
      <c r="M66" s="907"/>
      <c r="N66" s="907"/>
      <c r="O66" s="907"/>
      <c r="P66" s="907"/>
      <c r="Q66" s="907"/>
      <c r="R66" s="907"/>
      <c r="S66" s="907"/>
      <c r="T66" s="907"/>
      <c r="U66" s="907"/>
      <c r="V66" s="907"/>
      <c r="W66" s="907"/>
      <c r="X66" s="907"/>
      <c r="Y66" s="907"/>
      <c r="Z66" s="907"/>
      <c r="AA66" s="907"/>
      <c r="AB66" s="907"/>
      <c r="AC66" s="907"/>
      <c r="AD66" s="907"/>
      <c r="AE66" s="907"/>
      <c r="AF66" s="907"/>
      <c r="AG66" s="907"/>
      <c r="AH66" s="907"/>
      <c r="AI66" s="907"/>
      <c r="AJ66" s="908"/>
    </row>
    <row r="67" spans="1:36" x14ac:dyDescent="0.25">
      <c r="A67" s="906"/>
      <c r="B67" s="907"/>
      <c r="C67" s="907"/>
      <c r="D67" s="907"/>
      <c r="E67" s="907"/>
      <c r="F67" s="907"/>
      <c r="G67" s="907"/>
      <c r="H67" s="907"/>
      <c r="I67" s="907"/>
      <c r="J67" s="907"/>
      <c r="K67" s="907"/>
      <c r="L67" s="907"/>
      <c r="M67" s="907"/>
      <c r="N67" s="907"/>
      <c r="O67" s="907"/>
      <c r="P67" s="907"/>
      <c r="Q67" s="907"/>
      <c r="R67" s="907"/>
      <c r="S67" s="907"/>
      <c r="T67" s="907"/>
      <c r="U67" s="907"/>
      <c r="V67" s="907"/>
      <c r="W67" s="907"/>
      <c r="X67" s="907"/>
      <c r="Y67" s="907"/>
      <c r="Z67" s="907"/>
      <c r="AA67" s="907"/>
      <c r="AB67" s="907"/>
      <c r="AC67" s="907"/>
      <c r="AD67" s="907"/>
      <c r="AE67" s="907"/>
      <c r="AF67" s="907"/>
      <c r="AG67" s="907"/>
      <c r="AH67" s="907"/>
      <c r="AI67" s="907"/>
      <c r="AJ67" s="908"/>
    </row>
    <row r="68" spans="1:36" x14ac:dyDescent="0.25">
      <c r="A68" s="906"/>
      <c r="B68" s="907"/>
      <c r="C68" s="907"/>
      <c r="D68" s="907"/>
      <c r="E68" s="907"/>
      <c r="F68" s="907"/>
      <c r="G68" s="907"/>
      <c r="H68" s="907"/>
      <c r="I68" s="907"/>
      <c r="J68" s="907"/>
      <c r="K68" s="907"/>
      <c r="L68" s="907"/>
      <c r="M68" s="907"/>
      <c r="N68" s="907"/>
      <c r="O68" s="907"/>
      <c r="P68" s="907"/>
      <c r="Q68" s="907"/>
      <c r="R68" s="907"/>
      <c r="S68" s="907"/>
      <c r="T68" s="907"/>
      <c r="U68" s="907"/>
      <c r="V68" s="907"/>
      <c r="W68" s="907"/>
      <c r="X68" s="907"/>
      <c r="Y68" s="907"/>
      <c r="Z68" s="907"/>
      <c r="AA68" s="907"/>
      <c r="AB68" s="907"/>
      <c r="AC68" s="907"/>
      <c r="AD68" s="907"/>
      <c r="AE68" s="907"/>
      <c r="AF68" s="907"/>
      <c r="AG68" s="907"/>
      <c r="AH68" s="907"/>
      <c r="AI68" s="907"/>
      <c r="AJ68" s="908"/>
    </row>
    <row r="69" spans="1:36" x14ac:dyDescent="0.25">
      <c r="A69" s="906"/>
      <c r="B69" s="907"/>
      <c r="C69" s="907"/>
      <c r="D69" s="907"/>
      <c r="E69" s="907"/>
      <c r="F69" s="907"/>
      <c r="G69" s="907"/>
      <c r="H69" s="907"/>
      <c r="I69" s="907"/>
      <c r="J69" s="907"/>
      <c r="K69" s="907"/>
      <c r="L69" s="907"/>
      <c r="M69" s="907"/>
      <c r="N69" s="907"/>
      <c r="O69" s="907"/>
      <c r="P69" s="907"/>
      <c r="Q69" s="907"/>
      <c r="R69" s="907"/>
      <c r="S69" s="907"/>
      <c r="T69" s="907"/>
      <c r="U69" s="907"/>
      <c r="V69" s="907"/>
      <c r="W69" s="907"/>
      <c r="X69" s="907"/>
      <c r="Y69" s="907"/>
      <c r="Z69" s="907"/>
      <c r="AA69" s="907"/>
      <c r="AB69" s="907"/>
      <c r="AC69" s="907"/>
      <c r="AD69" s="907"/>
      <c r="AE69" s="907"/>
      <c r="AF69" s="907"/>
      <c r="AG69" s="907"/>
      <c r="AH69" s="907"/>
      <c r="AI69" s="907"/>
      <c r="AJ69" s="908"/>
    </row>
    <row r="70" spans="1:36" x14ac:dyDescent="0.25">
      <c r="A70" s="906"/>
      <c r="B70" s="907"/>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8"/>
    </row>
    <row r="71" spans="1:36" x14ac:dyDescent="0.25">
      <c r="A71" s="906"/>
      <c r="B71" s="907"/>
      <c r="C71" s="907"/>
      <c r="D71" s="907"/>
      <c r="E71" s="907"/>
      <c r="F71" s="907"/>
      <c r="G71" s="907"/>
      <c r="H71" s="907"/>
      <c r="I71" s="907"/>
      <c r="J71" s="907"/>
      <c r="K71" s="907"/>
      <c r="L71" s="907"/>
      <c r="M71" s="907"/>
      <c r="N71" s="907"/>
      <c r="O71" s="907"/>
      <c r="P71" s="907"/>
      <c r="Q71" s="907"/>
      <c r="R71" s="907"/>
      <c r="S71" s="907"/>
      <c r="T71" s="907"/>
      <c r="U71" s="907"/>
      <c r="V71" s="907"/>
      <c r="W71" s="907"/>
      <c r="X71" s="907"/>
      <c r="Y71" s="907"/>
      <c r="Z71" s="907"/>
      <c r="AA71" s="907"/>
      <c r="AB71" s="907"/>
      <c r="AC71" s="907"/>
      <c r="AD71" s="907"/>
      <c r="AE71" s="907"/>
      <c r="AF71" s="907"/>
      <c r="AG71" s="907"/>
      <c r="AH71" s="907"/>
      <c r="AI71" s="907"/>
      <c r="AJ71" s="908"/>
    </row>
    <row r="72" spans="1:36" x14ac:dyDescent="0.25">
      <c r="A72" s="906"/>
      <c r="B72" s="907"/>
      <c r="C72" s="907"/>
      <c r="D72" s="907"/>
      <c r="E72" s="907"/>
      <c r="F72" s="907"/>
      <c r="G72" s="907"/>
      <c r="H72" s="907"/>
      <c r="I72" s="907"/>
      <c r="J72" s="907"/>
      <c r="K72" s="907"/>
      <c r="L72" s="907"/>
      <c r="M72" s="907"/>
      <c r="N72" s="907"/>
      <c r="O72" s="907"/>
      <c r="P72" s="907"/>
      <c r="Q72" s="907"/>
      <c r="R72" s="907"/>
      <c r="S72" s="907"/>
      <c r="T72" s="907"/>
      <c r="U72" s="907"/>
      <c r="V72" s="907"/>
      <c r="W72" s="907"/>
      <c r="X72" s="907"/>
      <c r="Y72" s="907"/>
      <c r="Z72" s="907"/>
      <c r="AA72" s="907"/>
      <c r="AB72" s="907"/>
      <c r="AC72" s="907"/>
      <c r="AD72" s="907"/>
      <c r="AE72" s="907"/>
      <c r="AF72" s="907"/>
      <c r="AG72" s="907"/>
      <c r="AH72" s="907"/>
      <c r="AI72" s="907"/>
      <c r="AJ72" s="908"/>
    </row>
    <row r="73" spans="1:36" x14ac:dyDescent="0.25">
      <c r="A73" s="906"/>
      <c r="B73" s="907"/>
      <c r="C73" s="907"/>
      <c r="D73" s="907"/>
      <c r="E73" s="907"/>
      <c r="F73" s="907"/>
      <c r="G73" s="907"/>
      <c r="H73" s="907"/>
      <c r="I73" s="907"/>
      <c r="J73" s="907"/>
      <c r="K73" s="907"/>
      <c r="L73" s="907"/>
      <c r="M73" s="907"/>
      <c r="N73" s="907"/>
      <c r="O73" s="907"/>
      <c r="P73" s="907"/>
      <c r="Q73" s="907"/>
      <c r="R73" s="907"/>
      <c r="S73" s="907"/>
      <c r="T73" s="907"/>
      <c r="U73" s="907"/>
      <c r="V73" s="907"/>
      <c r="W73" s="907"/>
      <c r="X73" s="907"/>
      <c r="Y73" s="907"/>
      <c r="Z73" s="907"/>
      <c r="AA73" s="907"/>
      <c r="AB73" s="907"/>
      <c r="AC73" s="907"/>
      <c r="AD73" s="907"/>
      <c r="AE73" s="907"/>
      <c r="AF73" s="907"/>
      <c r="AG73" s="907"/>
      <c r="AH73" s="907"/>
      <c r="AI73" s="907"/>
      <c r="AJ73" s="908"/>
    </row>
    <row r="74" spans="1:36" x14ac:dyDescent="0.25">
      <c r="A74" s="906"/>
      <c r="B74" s="907"/>
      <c r="C74" s="907"/>
      <c r="D74" s="907"/>
      <c r="E74" s="907"/>
      <c r="F74" s="907"/>
      <c r="G74" s="907"/>
      <c r="H74" s="907"/>
      <c r="I74" s="907"/>
      <c r="J74" s="907"/>
      <c r="K74" s="907"/>
      <c r="L74" s="907"/>
      <c r="M74" s="907"/>
      <c r="N74" s="907"/>
      <c r="O74" s="907"/>
      <c r="P74" s="907"/>
      <c r="Q74" s="907"/>
      <c r="R74" s="907"/>
      <c r="S74" s="907"/>
      <c r="T74" s="907"/>
      <c r="U74" s="907"/>
      <c r="V74" s="907"/>
      <c r="W74" s="907"/>
      <c r="X74" s="907"/>
      <c r="Y74" s="907"/>
      <c r="Z74" s="907"/>
      <c r="AA74" s="907"/>
      <c r="AB74" s="907"/>
      <c r="AC74" s="907"/>
      <c r="AD74" s="907"/>
      <c r="AE74" s="907"/>
      <c r="AF74" s="907"/>
      <c r="AG74" s="907"/>
      <c r="AH74" s="907"/>
      <c r="AI74" s="907"/>
      <c r="AJ74" s="908"/>
    </row>
    <row r="75" spans="1:36" x14ac:dyDescent="0.25">
      <c r="A75" s="906"/>
      <c r="B75" s="907"/>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c r="AE75" s="907"/>
      <c r="AF75" s="907"/>
      <c r="AG75" s="907"/>
      <c r="AH75" s="907"/>
      <c r="AI75" s="907"/>
      <c r="AJ75" s="908"/>
    </row>
    <row r="76" spans="1:36" x14ac:dyDescent="0.25">
      <c r="A76" s="906"/>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8"/>
    </row>
    <row r="77" spans="1:36" x14ac:dyDescent="0.25">
      <c r="A77" s="909"/>
      <c r="B77" s="910"/>
      <c r="C77" s="910"/>
      <c r="D77" s="910"/>
      <c r="E77" s="910"/>
      <c r="F77" s="910"/>
      <c r="G77" s="910"/>
      <c r="H77" s="910"/>
      <c r="I77" s="910"/>
      <c r="J77" s="910"/>
      <c r="K77" s="910"/>
      <c r="L77" s="910"/>
      <c r="M77" s="910"/>
      <c r="N77" s="910"/>
      <c r="O77" s="910"/>
      <c r="P77" s="910"/>
      <c r="Q77" s="910"/>
      <c r="R77" s="910"/>
      <c r="S77" s="910"/>
      <c r="T77" s="910"/>
      <c r="U77" s="910"/>
      <c r="V77" s="910"/>
      <c r="W77" s="910"/>
      <c r="X77" s="910"/>
      <c r="Y77" s="910"/>
      <c r="Z77" s="910"/>
      <c r="AA77" s="910"/>
      <c r="AB77" s="910"/>
      <c r="AC77" s="910"/>
      <c r="AD77" s="910"/>
      <c r="AE77" s="910"/>
      <c r="AF77" s="910"/>
      <c r="AG77" s="910"/>
      <c r="AH77" s="910"/>
      <c r="AI77" s="910"/>
      <c r="AJ77" s="911"/>
    </row>
    <row r="78" spans="1:36" x14ac:dyDescent="0.25">
      <c r="A78" s="866" t="s">
        <v>415</v>
      </c>
      <c r="B78" s="867"/>
      <c r="C78" s="867"/>
      <c r="D78" s="867"/>
      <c r="E78" s="867"/>
      <c r="F78" s="867"/>
      <c r="G78" s="867"/>
      <c r="H78" s="867"/>
      <c r="I78" s="867"/>
      <c r="J78" s="867"/>
      <c r="K78" s="867"/>
      <c r="L78" s="867"/>
      <c r="M78" s="867"/>
      <c r="N78" s="867"/>
      <c r="O78" s="867"/>
      <c r="P78" s="867"/>
      <c r="Q78" s="867"/>
      <c r="R78" s="867"/>
      <c r="S78" s="867"/>
      <c r="T78" s="867"/>
      <c r="U78" s="867"/>
      <c r="V78" s="867"/>
      <c r="W78" s="867"/>
      <c r="X78" s="867"/>
      <c r="Y78" s="867"/>
      <c r="Z78" s="867"/>
      <c r="AA78" s="867"/>
      <c r="AB78" s="867"/>
      <c r="AC78" s="867"/>
      <c r="AD78" s="867"/>
      <c r="AE78" s="867"/>
      <c r="AF78" s="867"/>
      <c r="AG78" s="867"/>
      <c r="AH78" s="867"/>
      <c r="AI78" s="867"/>
      <c r="AJ78" s="867"/>
    </row>
    <row r="79" spans="1:36" x14ac:dyDescent="0.25">
      <c r="A79" s="877" t="s">
        <v>392</v>
      </c>
      <c r="B79" s="877"/>
      <c r="C79" s="877" t="s">
        <v>393</v>
      </c>
      <c r="D79" s="877"/>
      <c r="E79" s="877"/>
      <c r="F79" s="877"/>
      <c r="G79" s="877"/>
      <c r="H79" s="877"/>
      <c r="I79" s="877" t="s">
        <v>404</v>
      </c>
      <c r="J79" s="877"/>
      <c r="K79" s="877"/>
      <c r="L79" s="877"/>
      <c r="M79" s="877" t="s">
        <v>500</v>
      </c>
      <c r="N79" s="877"/>
      <c r="O79" s="877"/>
      <c r="P79" s="877"/>
      <c r="Q79" s="877" t="s">
        <v>496</v>
      </c>
      <c r="R79" s="877"/>
      <c r="S79" s="877"/>
      <c r="T79" s="877"/>
      <c r="U79" s="877"/>
      <c r="V79" s="877"/>
      <c r="W79" s="877"/>
      <c r="X79" s="877"/>
      <c r="Y79" s="877"/>
      <c r="Z79" s="877"/>
      <c r="AA79" s="877"/>
      <c r="AB79" s="877"/>
      <c r="AC79" s="877"/>
      <c r="AD79" s="877"/>
      <c r="AE79" s="877"/>
      <c r="AF79" s="877"/>
      <c r="AG79" s="877"/>
      <c r="AH79" s="877"/>
      <c r="AI79" s="877"/>
      <c r="AJ79" s="877"/>
    </row>
    <row r="80" spans="1:36" ht="15" customHeight="1" x14ac:dyDescent="0.25">
      <c r="A80" s="878" t="s">
        <v>394</v>
      </c>
      <c r="B80" s="878"/>
      <c r="C80" s="641" t="s">
        <v>395</v>
      </c>
      <c r="D80" s="641"/>
      <c r="E80" s="641"/>
      <c r="F80" s="641"/>
      <c r="G80" s="641"/>
      <c r="H80" s="641"/>
      <c r="I80" s="879">
        <v>401.9</v>
      </c>
      <c r="J80" s="879"/>
      <c r="K80" s="879"/>
      <c r="L80" s="879"/>
      <c r="M80" s="879">
        <v>401.9</v>
      </c>
      <c r="N80" s="879"/>
      <c r="O80" s="879"/>
      <c r="P80" s="879"/>
      <c r="Q80" s="641" t="s">
        <v>501</v>
      </c>
      <c r="R80" s="641"/>
      <c r="S80" s="641"/>
      <c r="T80" s="641"/>
      <c r="U80" s="641"/>
      <c r="V80" s="641"/>
      <c r="W80" s="641"/>
      <c r="X80" s="641"/>
      <c r="Y80" s="641"/>
      <c r="Z80" s="641"/>
      <c r="AA80" s="641"/>
      <c r="AB80" s="641"/>
      <c r="AC80" s="641"/>
      <c r="AD80" s="641"/>
      <c r="AE80" s="641"/>
      <c r="AF80" s="641"/>
      <c r="AG80" s="641"/>
      <c r="AH80" s="641"/>
      <c r="AI80" s="641"/>
      <c r="AJ80" s="641"/>
    </row>
    <row r="81" spans="1:36" x14ac:dyDescent="0.25">
      <c r="A81" s="934" t="s">
        <v>396</v>
      </c>
      <c r="B81" s="934"/>
      <c r="C81" s="597" t="s">
        <v>395</v>
      </c>
      <c r="D81" s="597"/>
      <c r="E81" s="597"/>
      <c r="F81" s="597"/>
      <c r="G81" s="597"/>
      <c r="H81" s="597"/>
      <c r="I81" s="921">
        <v>1853.6</v>
      </c>
      <c r="J81" s="921"/>
      <c r="K81" s="921"/>
      <c r="L81" s="921"/>
      <c r="M81" s="921">
        <v>1853.6</v>
      </c>
      <c r="N81" s="921"/>
      <c r="O81" s="921"/>
      <c r="P81" s="921"/>
      <c r="Q81" s="526" t="s">
        <v>504</v>
      </c>
      <c r="R81" s="526"/>
      <c r="S81" s="526"/>
      <c r="T81" s="526"/>
      <c r="U81" s="526"/>
      <c r="V81" s="526"/>
      <c r="W81" s="526"/>
      <c r="X81" s="526"/>
      <c r="Y81" s="526"/>
      <c r="Z81" s="526"/>
      <c r="AA81" s="526"/>
      <c r="AB81" s="526"/>
      <c r="AC81" s="526"/>
      <c r="AD81" s="526"/>
      <c r="AE81" s="526"/>
      <c r="AF81" s="526"/>
      <c r="AG81" s="526"/>
      <c r="AH81" s="526"/>
      <c r="AI81" s="526"/>
      <c r="AJ81" s="526"/>
    </row>
    <row r="82" spans="1:36" x14ac:dyDescent="0.25">
      <c r="A82" s="878" t="s">
        <v>397</v>
      </c>
      <c r="B82" s="878"/>
      <c r="C82" s="641" t="s">
        <v>395</v>
      </c>
      <c r="D82" s="641"/>
      <c r="E82" s="641"/>
      <c r="F82" s="641"/>
      <c r="G82" s="641"/>
      <c r="H82" s="641"/>
      <c r="I82" s="879">
        <v>1301.3</v>
      </c>
      <c r="J82" s="879"/>
      <c r="K82" s="879"/>
      <c r="L82" s="879"/>
      <c r="M82" s="879">
        <v>1301.3</v>
      </c>
      <c r="N82" s="879"/>
      <c r="O82" s="879"/>
      <c r="P82" s="879"/>
      <c r="Q82" s="641" t="s">
        <v>505</v>
      </c>
      <c r="R82" s="641"/>
      <c r="S82" s="641"/>
      <c r="T82" s="641"/>
      <c r="U82" s="641"/>
      <c r="V82" s="641"/>
      <c r="W82" s="641"/>
      <c r="X82" s="641"/>
      <c r="Y82" s="641"/>
      <c r="Z82" s="641"/>
      <c r="AA82" s="641"/>
      <c r="AB82" s="641"/>
      <c r="AC82" s="641"/>
      <c r="AD82" s="641"/>
      <c r="AE82" s="641"/>
      <c r="AF82" s="641"/>
      <c r="AG82" s="641"/>
      <c r="AH82" s="641"/>
      <c r="AI82" s="641"/>
      <c r="AJ82" s="641"/>
    </row>
    <row r="83" spans="1:36" x14ac:dyDescent="0.25">
      <c r="A83" s="849" t="s">
        <v>502</v>
      </c>
      <c r="B83" s="851"/>
      <c r="C83" s="810" t="s">
        <v>398</v>
      </c>
      <c r="D83" s="811"/>
      <c r="E83" s="811"/>
      <c r="F83" s="811"/>
      <c r="G83" s="811"/>
      <c r="H83" s="812"/>
      <c r="I83" s="891">
        <v>461.4</v>
      </c>
      <c r="J83" s="892"/>
      <c r="K83" s="892"/>
      <c r="L83" s="893"/>
      <c r="M83" s="891">
        <v>462.4</v>
      </c>
      <c r="N83" s="892"/>
      <c r="O83" s="892"/>
      <c r="P83" s="893"/>
      <c r="Q83" s="810" t="s">
        <v>503</v>
      </c>
      <c r="R83" s="811"/>
      <c r="S83" s="811"/>
      <c r="T83" s="811"/>
      <c r="U83" s="811"/>
      <c r="V83" s="811"/>
      <c r="W83" s="811"/>
      <c r="X83" s="811"/>
      <c r="Y83" s="811"/>
      <c r="Z83" s="811"/>
      <c r="AA83" s="811"/>
      <c r="AB83" s="811"/>
      <c r="AC83" s="811"/>
      <c r="AD83" s="811"/>
      <c r="AE83" s="811"/>
      <c r="AF83" s="811"/>
      <c r="AG83" s="811"/>
      <c r="AH83" s="811"/>
      <c r="AI83" s="811"/>
      <c r="AJ83" s="812"/>
    </row>
    <row r="84" spans="1:36" x14ac:dyDescent="0.25">
      <c r="A84" s="878" t="s">
        <v>399</v>
      </c>
      <c r="B84" s="878"/>
      <c r="C84" s="641" t="s">
        <v>395</v>
      </c>
      <c r="D84" s="641"/>
      <c r="E84" s="641"/>
      <c r="F84" s="641"/>
      <c r="G84" s="641"/>
      <c r="H84" s="641"/>
      <c r="I84" s="879">
        <v>1135.5</v>
      </c>
      <c r="J84" s="879"/>
      <c r="K84" s="879"/>
      <c r="L84" s="879"/>
      <c r="M84" s="879">
        <v>1135.5</v>
      </c>
      <c r="N84" s="879"/>
      <c r="O84" s="879"/>
      <c r="P84" s="879"/>
      <c r="Q84" s="641" t="s">
        <v>506</v>
      </c>
      <c r="R84" s="641"/>
      <c r="S84" s="641"/>
      <c r="T84" s="641"/>
      <c r="U84" s="641"/>
      <c r="V84" s="641"/>
      <c r="W84" s="641"/>
      <c r="X84" s="641"/>
      <c r="Y84" s="641"/>
      <c r="Z84" s="641"/>
      <c r="AA84" s="641"/>
      <c r="AB84" s="641"/>
      <c r="AC84" s="641"/>
      <c r="AD84" s="641"/>
      <c r="AE84" s="641"/>
      <c r="AF84" s="641"/>
      <c r="AG84" s="641"/>
      <c r="AH84" s="641"/>
      <c r="AI84" s="641"/>
      <c r="AJ84" s="641"/>
    </row>
    <row r="85" spans="1:36" x14ac:dyDescent="0.25">
      <c r="A85" s="878" t="s">
        <v>400</v>
      </c>
      <c r="B85" s="878"/>
      <c r="C85" s="641" t="s">
        <v>395</v>
      </c>
      <c r="D85" s="641"/>
      <c r="E85" s="641"/>
      <c r="F85" s="641"/>
      <c r="G85" s="641"/>
      <c r="H85" s="641"/>
      <c r="I85" s="879">
        <v>355.4</v>
      </c>
      <c r="J85" s="879"/>
      <c r="K85" s="879"/>
      <c r="L85" s="879"/>
      <c r="M85" s="879">
        <v>355.4</v>
      </c>
      <c r="N85" s="879"/>
      <c r="O85" s="879"/>
      <c r="P85" s="879"/>
      <c r="Q85" s="641" t="s">
        <v>501</v>
      </c>
      <c r="R85" s="641"/>
      <c r="S85" s="641"/>
      <c r="T85" s="641"/>
      <c r="U85" s="641"/>
      <c r="V85" s="641"/>
      <c r="W85" s="641"/>
      <c r="X85" s="641"/>
      <c r="Y85" s="641"/>
      <c r="Z85" s="641"/>
      <c r="AA85" s="641"/>
      <c r="AB85" s="641"/>
      <c r="AC85" s="641"/>
      <c r="AD85" s="641"/>
      <c r="AE85" s="641"/>
      <c r="AF85" s="641"/>
      <c r="AG85" s="641"/>
      <c r="AH85" s="641"/>
      <c r="AI85" s="641"/>
      <c r="AJ85" s="641"/>
    </row>
    <row r="86" spans="1:36" x14ac:dyDescent="0.25">
      <c r="A86" s="878" t="s">
        <v>401</v>
      </c>
      <c r="B86" s="878"/>
      <c r="C86" s="641" t="s">
        <v>395</v>
      </c>
      <c r="D86" s="641"/>
      <c r="E86" s="641"/>
      <c r="F86" s="641"/>
      <c r="G86" s="641"/>
      <c r="H86" s="641"/>
      <c r="I86" s="879">
        <v>1355.3</v>
      </c>
      <c r="J86" s="879"/>
      <c r="K86" s="879"/>
      <c r="L86" s="879"/>
      <c r="M86" s="879">
        <v>1355.3</v>
      </c>
      <c r="N86" s="879"/>
      <c r="O86" s="879"/>
      <c r="P86" s="879"/>
      <c r="Q86" s="641" t="s">
        <v>506</v>
      </c>
      <c r="R86" s="641"/>
      <c r="S86" s="641"/>
      <c r="T86" s="641"/>
      <c r="U86" s="641"/>
      <c r="V86" s="641"/>
      <c r="W86" s="641"/>
      <c r="X86" s="641"/>
      <c r="Y86" s="641"/>
      <c r="Z86" s="641"/>
      <c r="AA86" s="641"/>
      <c r="AB86" s="641"/>
      <c r="AC86" s="641"/>
      <c r="AD86" s="641"/>
      <c r="AE86" s="641"/>
      <c r="AF86" s="641"/>
      <c r="AG86" s="641"/>
      <c r="AH86" s="641"/>
      <c r="AI86" s="641"/>
      <c r="AJ86" s="641"/>
    </row>
    <row r="87" spans="1:36" x14ac:dyDescent="0.25">
      <c r="A87" s="880" t="s">
        <v>401</v>
      </c>
      <c r="B87" s="878"/>
      <c r="C87" s="641" t="s">
        <v>398</v>
      </c>
      <c r="D87" s="641"/>
      <c r="E87" s="641"/>
      <c r="F87" s="641"/>
      <c r="G87" s="641"/>
      <c r="H87" s="641"/>
      <c r="I87" s="879">
        <v>524.79999999999995</v>
      </c>
      <c r="J87" s="879"/>
      <c r="K87" s="879"/>
      <c r="L87" s="879"/>
      <c r="M87" s="879">
        <v>525.79999999999995</v>
      </c>
      <c r="N87" s="879"/>
      <c r="O87" s="879"/>
      <c r="P87" s="879"/>
      <c r="Q87" s="810" t="s">
        <v>503</v>
      </c>
      <c r="R87" s="811"/>
      <c r="S87" s="811"/>
      <c r="T87" s="811"/>
      <c r="U87" s="811"/>
      <c r="V87" s="811"/>
      <c r="W87" s="811"/>
      <c r="X87" s="811"/>
      <c r="Y87" s="811"/>
      <c r="Z87" s="811"/>
      <c r="AA87" s="811"/>
      <c r="AB87" s="811"/>
      <c r="AC87" s="811"/>
      <c r="AD87" s="811"/>
      <c r="AE87" s="811"/>
      <c r="AF87" s="811"/>
      <c r="AG87" s="811"/>
      <c r="AH87" s="811"/>
      <c r="AI87" s="811"/>
      <c r="AJ87" s="812"/>
    </row>
    <row r="88" spans="1:36" x14ac:dyDescent="0.25">
      <c r="A88" s="878" t="s">
        <v>402</v>
      </c>
      <c r="B88" s="878"/>
      <c r="C88" s="641" t="s">
        <v>395</v>
      </c>
      <c r="D88" s="641"/>
      <c r="E88" s="641"/>
      <c r="F88" s="641"/>
      <c r="G88" s="641"/>
      <c r="H88" s="641"/>
      <c r="I88" s="879">
        <v>452.6</v>
      </c>
      <c r="J88" s="879"/>
      <c r="K88" s="879"/>
      <c r="L88" s="879"/>
      <c r="M88" s="879">
        <v>452.6</v>
      </c>
      <c r="N88" s="879"/>
      <c r="O88" s="879"/>
      <c r="P88" s="879"/>
      <c r="Q88" s="641" t="s">
        <v>501</v>
      </c>
      <c r="R88" s="641"/>
      <c r="S88" s="641"/>
      <c r="T88" s="641"/>
      <c r="U88" s="641"/>
      <c r="V88" s="641"/>
      <c r="W88" s="641"/>
      <c r="X88" s="641"/>
      <c r="Y88" s="641"/>
      <c r="Z88" s="641"/>
      <c r="AA88" s="641"/>
      <c r="AB88" s="641"/>
      <c r="AC88" s="641"/>
      <c r="AD88" s="641"/>
      <c r="AE88" s="641"/>
      <c r="AF88" s="641"/>
      <c r="AG88" s="641"/>
      <c r="AH88" s="641"/>
      <c r="AI88" s="641"/>
      <c r="AJ88" s="641"/>
    </row>
    <row r="89" spans="1:36" x14ac:dyDescent="0.25">
      <c r="A89" s="878" t="s">
        <v>403</v>
      </c>
      <c r="B89" s="878"/>
      <c r="C89" s="641" t="s">
        <v>395</v>
      </c>
      <c r="D89" s="641"/>
      <c r="E89" s="641"/>
      <c r="F89" s="641"/>
      <c r="G89" s="641"/>
      <c r="H89" s="641"/>
      <c r="I89" s="879">
        <v>618.4</v>
      </c>
      <c r="J89" s="879"/>
      <c r="K89" s="879"/>
      <c r="L89" s="879"/>
      <c r="M89" s="879">
        <v>618.4</v>
      </c>
      <c r="N89" s="879"/>
      <c r="O89" s="879"/>
      <c r="P89" s="879"/>
      <c r="Q89" s="641" t="s">
        <v>501</v>
      </c>
      <c r="R89" s="641"/>
      <c r="S89" s="641"/>
      <c r="T89" s="641"/>
      <c r="U89" s="641"/>
      <c r="V89" s="641"/>
      <c r="W89" s="641"/>
      <c r="X89" s="641"/>
      <c r="Y89" s="641"/>
      <c r="Z89" s="641"/>
      <c r="AA89" s="641"/>
      <c r="AB89" s="641"/>
      <c r="AC89" s="641"/>
      <c r="AD89" s="641"/>
      <c r="AE89" s="641"/>
      <c r="AF89" s="641"/>
      <c r="AG89" s="641"/>
      <c r="AH89" s="641"/>
      <c r="AI89" s="641"/>
      <c r="AJ89" s="641"/>
    </row>
    <row r="90" spans="1:36" x14ac:dyDescent="0.25">
      <c r="A90" s="922"/>
      <c r="B90" s="923"/>
      <c r="C90" s="923"/>
      <c r="D90" s="923"/>
      <c r="E90" s="923"/>
      <c r="F90" s="923"/>
      <c r="G90" s="923"/>
      <c r="H90" s="923"/>
      <c r="I90" s="923"/>
      <c r="J90" s="923"/>
      <c r="K90" s="923"/>
      <c r="L90" s="923"/>
      <c r="M90" s="923"/>
      <c r="N90" s="923"/>
      <c r="O90" s="923"/>
      <c r="P90" s="923"/>
      <c r="Q90" s="923"/>
      <c r="R90" s="923"/>
      <c r="S90" s="923"/>
      <c r="T90" s="923"/>
      <c r="U90" s="923"/>
      <c r="V90" s="923"/>
      <c r="W90" s="923"/>
      <c r="X90" s="923"/>
      <c r="Y90" s="923"/>
      <c r="Z90" s="923"/>
      <c r="AA90" s="923"/>
      <c r="AB90" s="923"/>
      <c r="AC90" s="923"/>
      <c r="AD90" s="923"/>
      <c r="AE90" s="923"/>
      <c r="AF90" s="923"/>
      <c r="AG90" s="923"/>
      <c r="AH90" s="923"/>
      <c r="AI90" s="923"/>
      <c r="AJ90" s="924"/>
    </row>
    <row r="91" spans="1:36" ht="90" customHeight="1" x14ac:dyDescent="0.25">
      <c r="A91" s="923"/>
      <c r="B91" s="923"/>
      <c r="C91" s="923"/>
      <c r="D91" s="923"/>
      <c r="E91" s="923"/>
      <c r="F91" s="923"/>
      <c r="G91" s="923"/>
      <c r="H91" s="923"/>
      <c r="I91" s="923"/>
      <c r="J91" s="923"/>
      <c r="K91" s="923"/>
      <c r="L91" s="923"/>
      <c r="M91" s="923"/>
      <c r="N91" s="923"/>
      <c r="O91" s="923"/>
      <c r="P91" s="923"/>
      <c r="Q91" s="923"/>
      <c r="R91" s="923"/>
      <c r="S91" s="923"/>
      <c r="T91" s="923"/>
      <c r="U91" s="923"/>
      <c r="V91" s="923"/>
      <c r="W91" s="923"/>
      <c r="X91" s="923"/>
      <c r="Y91" s="923"/>
      <c r="Z91" s="923"/>
      <c r="AA91" s="923"/>
      <c r="AB91" s="923"/>
      <c r="AC91" s="923"/>
      <c r="AD91" s="923"/>
      <c r="AE91" s="923"/>
      <c r="AF91" s="923"/>
      <c r="AG91" s="923"/>
      <c r="AH91" s="923"/>
      <c r="AI91" s="923"/>
      <c r="AJ91" s="923"/>
    </row>
    <row r="92" spans="1:36" ht="47.1" customHeight="1" x14ac:dyDescent="0.25">
      <c r="A92" s="802" t="s">
        <v>51</v>
      </c>
      <c r="B92" s="802"/>
      <c r="C92" s="802"/>
      <c r="D92" s="802"/>
      <c r="E92" s="802"/>
      <c r="F92" s="802"/>
      <c r="G92" s="802"/>
      <c r="H92" s="802"/>
      <c r="I92" s="802"/>
      <c r="J92" s="802"/>
      <c r="K92" s="802"/>
      <c r="L92" s="802"/>
      <c r="M92" s="802"/>
      <c r="N92" s="802"/>
      <c r="O92" s="802"/>
      <c r="P92" s="802"/>
      <c r="Q92" s="802"/>
      <c r="R92" s="802"/>
      <c r="S92" s="802" t="s">
        <v>52</v>
      </c>
      <c r="T92" s="802"/>
      <c r="U92" s="802"/>
      <c r="V92" s="802"/>
      <c r="W92" s="802"/>
      <c r="X92" s="802"/>
      <c r="Y92" s="802"/>
      <c r="Z92" s="802"/>
      <c r="AA92" s="802"/>
      <c r="AB92" s="802"/>
      <c r="AC92" s="802"/>
      <c r="AD92" s="802"/>
      <c r="AE92" s="802"/>
      <c r="AF92" s="802"/>
      <c r="AG92" s="802"/>
      <c r="AH92" s="802"/>
      <c r="AI92" s="802"/>
      <c r="AJ92" s="802"/>
    </row>
    <row r="93" spans="1:36" ht="21" customHeight="1" x14ac:dyDescent="0.25">
      <c r="A93" s="798" t="s">
        <v>691</v>
      </c>
      <c r="B93" s="798"/>
      <c r="C93" s="798"/>
      <c r="D93" s="798"/>
      <c r="E93" s="798"/>
      <c r="F93" s="798"/>
      <c r="G93" s="798"/>
      <c r="H93" s="798"/>
      <c r="I93" s="798"/>
      <c r="J93" s="798"/>
      <c r="K93" s="798"/>
      <c r="L93" s="798"/>
      <c r="M93" s="798"/>
      <c r="N93" s="798"/>
      <c r="O93" s="798"/>
      <c r="P93" s="798"/>
      <c r="Q93" s="798"/>
      <c r="R93" s="798"/>
      <c r="S93" s="798"/>
      <c r="T93" s="798"/>
      <c r="U93" s="798"/>
      <c r="V93" s="798"/>
      <c r="W93" s="798"/>
      <c r="X93" s="798"/>
      <c r="Y93" s="798"/>
      <c r="Z93" s="798"/>
      <c r="AA93" s="798"/>
      <c r="AB93" s="798"/>
      <c r="AC93" s="798"/>
      <c r="AD93" s="798"/>
      <c r="AE93" s="798"/>
      <c r="AF93" s="798"/>
      <c r="AG93" s="798"/>
      <c r="AH93" s="798"/>
      <c r="AI93" s="798"/>
      <c r="AJ93" s="798"/>
    </row>
    <row r="94" spans="1:36" ht="15" customHeight="1" x14ac:dyDescent="0.25">
      <c r="A94" s="841" t="s">
        <v>22</v>
      </c>
      <c r="B94" s="841"/>
      <c r="C94" s="841"/>
      <c r="D94" s="841"/>
      <c r="E94" s="841"/>
      <c r="F94" s="841"/>
      <c r="G94" s="841"/>
      <c r="H94" s="841"/>
      <c r="I94" s="841"/>
      <c r="J94" s="841"/>
      <c r="K94" s="841"/>
      <c r="L94" s="841"/>
      <c r="M94" s="841"/>
      <c r="N94" s="841"/>
      <c r="O94" s="841"/>
      <c r="P94" s="841"/>
      <c r="Q94" s="841"/>
      <c r="R94" s="841"/>
      <c r="S94" s="841"/>
      <c r="T94" s="841"/>
      <c r="U94" s="841"/>
      <c r="V94" s="841"/>
      <c r="W94" s="841"/>
      <c r="X94" s="841"/>
      <c r="Y94" s="841"/>
      <c r="Z94" s="841"/>
      <c r="AA94" s="841" t="s">
        <v>23</v>
      </c>
      <c r="AB94" s="841"/>
      <c r="AC94" s="841"/>
      <c r="AD94" s="841"/>
      <c r="AE94" s="842">
        <f ca="1">TODAY()</f>
        <v>44932</v>
      </c>
      <c r="AF94" s="842"/>
      <c r="AG94" s="842"/>
      <c r="AH94" s="842"/>
      <c r="AI94" s="842"/>
      <c r="AJ94" s="842"/>
    </row>
    <row r="95" spans="1:36" x14ac:dyDescent="0.25">
      <c r="A95" s="536" t="s">
        <v>497</v>
      </c>
      <c r="B95" s="536"/>
      <c r="C95" s="536"/>
      <c r="D95" s="536"/>
      <c r="E95" s="536"/>
      <c r="F95" s="536"/>
      <c r="G95" s="536"/>
      <c r="H95" s="536"/>
      <c r="I95" s="536"/>
      <c r="J95" s="536"/>
      <c r="K95" s="536"/>
      <c r="L95" s="536"/>
      <c r="M95" s="536"/>
      <c r="N95" s="536"/>
      <c r="O95" s="536"/>
      <c r="P95" s="536"/>
      <c r="Q95" s="536"/>
      <c r="R95" s="536"/>
      <c r="S95" s="536"/>
      <c r="T95" s="536"/>
      <c r="U95" s="536"/>
      <c r="V95" s="536"/>
      <c r="W95" s="536"/>
      <c r="X95" s="536"/>
      <c r="Y95" s="536"/>
      <c r="Z95" s="536"/>
      <c r="AA95" s="536"/>
      <c r="AB95" s="536"/>
      <c r="AC95" s="536"/>
      <c r="AD95" s="536"/>
      <c r="AE95" s="536"/>
      <c r="AF95" s="536"/>
      <c r="AG95" s="536"/>
      <c r="AH95" s="536"/>
      <c r="AI95" s="536"/>
      <c r="AJ95" s="536"/>
    </row>
    <row r="96" spans="1:36" x14ac:dyDescent="0.25">
      <c r="A96" s="866" t="s">
        <v>415</v>
      </c>
      <c r="B96" s="867"/>
      <c r="C96" s="867"/>
      <c r="D96" s="867"/>
      <c r="E96" s="867"/>
      <c r="F96" s="867"/>
      <c r="G96" s="867"/>
      <c r="H96" s="867"/>
      <c r="I96" s="867"/>
      <c r="J96" s="867"/>
      <c r="K96" s="867"/>
      <c r="L96" s="867"/>
      <c r="M96" s="867"/>
      <c r="N96" s="867"/>
      <c r="O96" s="867"/>
      <c r="P96" s="867"/>
      <c r="Q96" s="867"/>
      <c r="R96" s="867"/>
      <c r="S96" s="867"/>
      <c r="T96" s="867"/>
      <c r="U96" s="867"/>
      <c r="V96" s="867"/>
      <c r="W96" s="867"/>
      <c r="X96" s="867"/>
      <c r="Y96" s="867"/>
      <c r="Z96" s="867"/>
      <c r="AA96" s="867"/>
      <c r="AB96" s="867"/>
      <c r="AC96" s="867"/>
      <c r="AD96" s="867"/>
      <c r="AE96" s="867"/>
      <c r="AF96" s="867"/>
      <c r="AG96" s="867"/>
      <c r="AH96" s="867"/>
      <c r="AI96" s="867"/>
      <c r="AJ96" s="867"/>
    </row>
    <row r="97" spans="1:36" x14ac:dyDescent="0.25">
      <c r="A97" s="912"/>
      <c r="B97" s="913"/>
      <c r="C97" s="913"/>
      <c r="D97" s="913"/>
      <c r="E97" s="913"/>
      <c r="F97" s="913"/>
      <c r="G97" s="913"/>
      <c r="H97" s="913"/>
      <c r="I97" s="913"/>
      <c r="J97" s="913"/>
      <c r="K97" s="913"/>
      <c r="L97" s="913"/>
      <c r="M97" s="913"/>
      <c r="N97" s="913"/>
      <c r="O97" s="913"/>
      <c r="P97" s="913"/>
      <c r="Q97" s="913"/>
      <c r="R97" s="913"/>
      <c r="S97" s="913"/>
      <c r="T97" s="913"/>
      <c r="U97" s="913"/>
      <c r="V97" s="913"/>
      <c r="W97" s="913"/>
      <c r="X97" s="913"/>
      <c r="Y97" s="913"/>
      <c r="Z97" s="913"/>
      <c r="AA97" s="913"/>
      <c r="AB97" s="913"/>
      <c r="AC97" s="913"/>
      <c r="AD97" s="913"/>
      <c r="AE97" s="913"/>
      <c r="AF97" s="913"/>
      <c r="AG97" s="913"/>
      <c r="AH97" s="913"/>
      <c r="AI97" s="913"/>
      <c r="AJ97" s="914"/>
    </row>
    <row r="98" spans="1:36" x14ac:dyDescent="0.25">
      <c r="A98" s="915"/>
      <c r="B98" s="916"/>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c r="AA98" s="916"/>
      <c r="AB98" s="916"/>
      <c r="AC98" s="916"/>
      <c r="AD98" s="916"/>
      <c r="AE98" s="916"/>
      <c r="AF98" s="916"/>
      <c r="AG98" s="916"/>
      <c r="AH98" s="916"/>
      <c r="AI98" s="916"/>
      <c r="AJ98" s="917"/>
    </row>
    <row r="99" spans="1:36" x14ac:dyDescent="0.25">
      <c r="A99" s="915"/>
      <c r="B99" s="916"/>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c r="AA99" s="916"/>
      <c r="AB99" s="916"/>
      <c r="AC99" s="916"/>
      <c r="AD99" s="916"/>
      <c r="AE99" s="916"/>
      <c r="AF99" s="916"/>
      <c r="AG99" s="916"/>
      <c r="AH99" s="916"/>
      <c r="AI99" s="916"/>
      <c r="AJ99" s="917"/>
    </row>
    <row r="100" spans="1:36" x14ac:dyDescent="0.25">
      <c r="A100" s="915"/>
      <c r="B100" s="916"/>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c r="AA100" s="916"/>
      <c r="AB100" s="916"/>
      <c r="AC100" s="916"/>
      <c r="AD100" s="916"/>
      <c r="AE100" s="916"/>
      <c r="AF100" s="916"/>
      <c r="AG100" s="916"/>
      <c r="AH100" s="916"/>
      <c r="AI100" s="916"/>
      <c r="AJ100" s="917"/>
    </row>
    <row r="101" spans="1:36" x14ac:dyDescent="0.25">
      <c r="A101" s="915"/>
      <c r="B101" s="916"/>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c r="AA101" s="916"/>
      <c r="AB101" s="916"/>
      <c r="AC101" s="916"/>
      <c r="AD101" s="916"/>
      <c r="AE101" s="916"/>
      <c r="AF101" s="916"/>
      <c r="AG101" s="916"/>
      <c r="AH101" s="916"/>
      <c r="AI101" s="916"/>
      <c r="AJ101" s="917"/>
    </row>
    <row r="102" spans="1:36" x14ac:dyDescent="0.25">
      <c r="A102" s="915"/>
      <c r="B102" s="916"/>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c r="AA102" s="916"/>
      <c r="AB102" s="916"/>
      <c r="AC102" s="916"/>
      <c r="AD102" s="916"/>
      <c r="AE102" s="916"/>
      <c r="AF102" s="916"/>
      <c r="AG102" s="916"/>
      <c r="AH102" s="916"/>
      <c r="AI102" s="916"/>
      <c r="AJ102" s="917"/>
    </row>
    <row r="103" spans="1:36" x14ac:dyDescent="0.25">
      <c r="A103" s="915"/>
      <c r="B103" s="916"/>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c r="AA103" s="916"/>
      <c r="AB103" s="916"/>
      <c r="AC103" s="916"/>
      <c r="AD103" s="916"/>
      <c r="AE103" s="916"/>
      <c r="AF103" s="916"/>
      <c r="AG103" s="916"/>
      <c r="AH103" s="916"/>
      <c r="AI103" s="916"/>
      <c r="AJ103" s="917"/>
    </row>
    <row r="104" spans="1:36" x14ac:dyDescent="0.25">
      <c r="A104" s="536" t="s">
        <v>498</v>
      </c>
      <c r="B104" s="536"/>
      <c r="C104" s="536"/>
      <c r="D104" s="536"/>
      <c r="E104" s="536"/>
      <c r="F104" s="536"/>
      <c r="G104" s="536"/>
      <c r="H104" s="536"/>
      <c r="I104" s="536"/>
      <c r="J104" s="536"/>
      <c r="K104" s="536"/>
      <c r="L104" s="536"/>
      <c r="M104" s="536"/>
      <c r="N104" s="536"/>
      <c r="O104" s="536"/>
      <c r="P104" s="536"/>
      <c r="Q104" s="536"/>
      <c r="R104" s="536"/>
      <c r="S104" s="536"/>
      <c r="T104" s="536"/>
      <c r="U104" s="536"/>
      <c r="V104" s="536"/>
      <c r="W104" s="536"/>
      <c r="X104" s="536"/>
      <c r="Y104" s="536"/>
      <c r="Z104" s="536"/>
      <c r="AA104" s="536"/>
      <c r="AB104" s="536"/>
      <c r="AC104" s="536"/>
      <c r="AD104" s="536"/>
      <c r="AE104" s="536"/>
      <c r="AF104" s="536"/>
      <c r="AG104" s="536"/>
      <c r="AH104" s="536"/>
      <c r="AI104" s="536"/>
      <c r="AJ104" s="536"/>
    </row>
    <row r="105" spans="1:36" x14ac:dyDescent="0.25">
      <c r="A105" s="866" t="s">
        <v>415</v>
      </c>
      <c r="B105" s="867"/>
      <c r="C105" s="867"/>
      <c r="D105" s="867"/>
      <c r="E105" s="867"/>
      <c r="F105" s="867"/>
      <c r="G105" s="867"/>
      <c r="H105" s="867"/>
      <c r="I105" s="867"/>
      <c r="J105" s="867"/>
      <c r="K105" s="867"/>
      <c r="L105" s="867"/>
      <c r="M105" s="867"/>
      <c r="N105" s="867"/>
      <c r="O105" s="867"/>
      <c r="P105" s="867"/>
      <c r="Q105" s="867"/>
      <c r="R105" s="867"/>
      <c r="S105" s="867"/>
      <c r="T105" s="867"/>
      <c r="U105" s="867"/>
      <c r="V105" s="867"/>
      <c r="W105" s="867"/>
      <c r="X105" s="867"/>
      <c r="Y105" s="867"/>
      <c r="Z105" s="867"/>
      <c r="AA105" s="867"/>
      <c r="AB105" s="867"/>
      <c r="AC105" s="867"/>
      <c r="AD105" s="867"/>
      <c r="AE105" s="867"/>
      <c r="AF105" s="867"/>
      <c r="AG105" s="867"/>
      <c r="AH105" s="867"/>
      <c r="AI105" s="867"/>
      <c r="AJ105" s="867"/>
    </row>
    <row r="106" spans="1:36" x14ac:dyDescent="0.25">
      <c r="A106" s="894" t="s">
        <v>417</v>
      </c>
      <c r="B106" s="637"/>
      <c r="C106" s="895"/>
      <c r="D106" s="894"/>
      <c r="E106" s="637"/>
      <c r="F106" s="637"/>
      <c r="G106" s="637"/>
      <c r="H106" s="637"/>
      <c r="I106" s="637"/>
      <c r="J106" s="637"/>
      <c r="K106" s="895"/>
      <c r="L106" s="240" t="s">
        <v>470</v>
      </c>
      <c r="M106" s="241"/>
      <c r="N106" s="241"/>
      <c r="O106" s="242"/>
      <c r="P106" s="894"/>
      <c r="Q106" s="637"/>
      <c r="R106" s="895"/>
      <c r="S106" s="931"/>
      <c r="T106" s="932"/>
      <c r="U106" s="932"/>
      <c r="V106" s="932"/>
      <c r="W106" s="932"/>
      <c r="X106" s="932"/>
      <c r="Y106" s="932"/>
      <c r="Z106" s="932"/>
      <c r="AA106" s="932"/>
      <c r="AB106" s="932"/>
      <c r="AC106" s="932"/>
      <c r="AD106" s="932"/>
      <c r="AE106" s="932"/>
      <c r="AF106" s="932"/>
      <c r="AG106" s="932"/>
      <c r="AH106" s="932"/>
      <c r="AI106" s="932"/>
      <c r="AJ106" s="933"/>
    </row>
    <row r="107" spans="1:36" ht="15" customHeight="1" x14ac:dyDescent="0.25">
      <c r="A107" s="815" t="s">
        <v>1070</v>
      </c>
      <c r="B107" s="816"/>
      <c r="C107" s="816"/>
      <c r="D107" s="816"/>
      <c r="E107" s="816"/>
      <c r="F107" s="816"/>
      <c r="G107" s="816"/>
      <c r="H107" s="816"/>
      <c r="I107" s="816"/>
      <c r="J107" s="816"/>
      <c r="K107" s="816"/>
      <c r="L107" s="816"/>
      <c r="M107" s="816"/>
      <c r="N107" s="816"/>
      <c r="O107" s="816"/>
      <c r="P107" s="816"/>
      <c r="Q107" s="816"/>
      <c r="R107" s="816"/>
      <c r="S107" s="816"/>
      <c r="T107" s="816"/>
      <c r="U107" s="816"/>
      <c r="V107" s="816"/>
      <c r="W107" s="816"/>
      <c r="X107" s="816"/>
      <c r="Y107" s="816"/>
      <c r="Z107" s="816"/>
      <c r="AA107" s="816"/>
      <c r="AB107" s="816"/>
      <c r="AC107" s="816"/>
      <c r="AD107" s="816"/>
      <c r="AE107" s="816"/>
      <c r="AF107" s="816"/>
      <c r="AG107" s="816"/>
      <c r="AH107" s="816"/>
      <c r="AI107" s="816"/>
      <c r="AJ107" s="817"/>
    </row>
    <row r="108" spans="1:36" x14ac:dyDescent="0.25">
      <c r="A108" s="818"/>
      <c r="B108" s="930"/>
      <c r="C108" s="930"/>
      <c r="D108" s="930"/>
      <c r="E108" s="930"/>
      <c r="F108" s="930"/>
      <c r="G108" s="930"/>
      <c r="H108" s="930"/>
      <c r="I108" s="930"/>
      <c r="J108" s="930"/>
      <c r="K108" s="930"/>
      <c r="L108" s="930"/>
      <c r="M108" s="930"/>
      <c r="N108" s="930"/>
      <c r="O108" s="930"/>
      <c r="P108" s="930"/>
      <c r="Q108" s="930"/>
      <c r="R108" s="930"/>
      <c r="S108" s="930"/>
      <c r="T108" s="930"/>
      <c r="U108" s="930"/>
      <c r="V108" s="930"/>
      <c r="W108" s="930"/>
      <c r="X108" s="930"/>
      <c r="Y108" s="930"/>
      <c r="Z108" s="930"/>
      <c r="AA108" s="930"/>
      <c r="AB108" s="930"/>
      <c r="AC108" s="930"/>
      <c r="AD108" s="930"/>
      <c r="AE108" s="930"/>
      <c r="AF108" s="930"/>
      <c r="AG108" s="930"/>
      <c r="AH108" s="930"/>
      <c r="AI108" s="930"/>
      <c r="AJ108" s="820"/>
    </row>
    <row r="109" spans="1:36" x14ac:dyDescent="0.25">
      <c r="A109" s="818"/>
      <c r="B109" s="930"/>
      <c r="C109" s="930"/>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820"/>
    </row>
    <row r="110" spans="1:36" x14ac:dyDescent="0.25">
      <c r="A110" s="818"/>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820"/>
    </row>
    <row r="111" spans="1:36" x14ac:dyDescent="0.25">
      <c r="A111" s="818"/>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820"/>
    </row>
    <row r="112" spans="1:36" x14ac:dyDescent="0.25">
      <c r="A112" s="818"/>
      <c r="B112" s="930"/>
      <c r="C112" s="930"/>
      <c r="D112" s="930"/>
      <c r="E112" s="930"/>
      <c r="F112" s="930"/>
      <c r="G112" s="930"/>
      <c r="H112" s="930"/>
      <c r="I112" s="930"/>
      <c r="J112" s="930"/>
      <c r="K112" s="930"/>
      <c r="L112" s="930"/>
      <c r="M112" s="930"/>
      <c r="N112" s="930"/>
      <c r="O112" s="930"/>
      <c r="P112" s="930"/>
      <c r="Q112" s="930"/>
      <c r="R112" s="930"/>
      <c r="S112" s="930"/>
      <c r="T112" s="930"/>
      <c r="U112" s="930"/>
      <c r="V112" s="930"/>
      <c r="W112" s="930"/>
      <c r="X112" s="930"/>
      <c r="Y112" s="930"/>
      <c r="Z112" s="930"/>
      <c r="AA112" s="930"/>
      <c r="AB112" s="930"/>
      <c r="AC112" s="930"/>
      <c r="AD112" s="930"/>
      <c r="AE112" s="930"/>
      <c r="AF112" s="930"/>
      <c r="AG112" s="930"/>
      <c r="AH112" s="930"/>
      <c r="AI112" s="930"/>
      <c r="AJ112" s="820"/>
    </row>
    <row r="113" spans="1:36" x14ac:dyDescent="0.25">
      <c r="A113" s="818"/>
      <c r="B113" s="930"/>
      <c r="C113" s="930"/>
      <c r="D113" s="930"/>
      <c r="E113" s="930"/>
      <c r="F113" s="930"/>
      <c r="G113" s="930"/>
      <c r="H113" s="930"/>
      <c r="I113" s="930"/>
      <c r="J113" s="930"/>
      <c r="K113" s="930"/>
      <c r="L113" s="930"/>
      <c r="M113" s="930"/>
      <c r="N113" s="930"/>
      <c r="O113" s="930"/>
      <c r="P113" s="930"/>
      <c r="Q113" s="930"/>
      <c r="R113" s="930"/>
      <c r="S113" s="930"/>
      <c r="T113" s="930"/>
      <c r="U113" s="930"/>
      <c r="V113" s="930"/>
      <c r="W113" s="930"/>
      <c r="X113" s="930"/>
      <c r="Y113" s="930"/>
      <c r="Z113" s="930"/>
      <c r="AA113" s="930"/>
      <c r="AB113" s="930"/>
      <c r="AC113" s="930"/>
      <c r="AD113" s="930"/>
      <c r="AE113" s="930"/>
      <c r="AF113" s="930"/>
      <c r="AG113" s="930"/>
      <c r="AH113" s="930"/>
      <c r="AI113" s="930"/>
      <c r="AJ113" s="820"/>
    </row>
    <row r="114" spans="1:36" x14ac:dyDescent="0.25">
      <c r="A114" s="818"/>
      <c r="B114" s="930"/>
      <c r="C114" s="930"/>
      <c r="D114" s="930"/>
      <c r="E114" s="930"/>
      <c r="F114" s="930"/>
      <c r="G114" s="930"/>
      <c r="H114" s="930"/>
      <c r="I114" s="930"/>
      <c r="J114" s="930"/>
      <c r="K114" s="930"/>
      <c r="L114" s="930"/>
      <c r="M114" s="930"/>
      <c r="N114" s="930"/>
      <c r="O114" s="930"/>
      <c r="P114" s="930"/>
      <c r="Q114" s="930"/>
      <c r="R114" s="930"/>
      <c r="S114" s="930"/>
      <c r="T114" s="930"/>
      <c r="U114" s="930"/>
      <c r="V114" s="930"/>
      <c r="W114" s="930"/>
      <c r="X114" s="930"/>
      <c r="Y114" s="930"/>
      <c r="Z114" s="930"/>
      <c r="AA114" s="930"/>
      <c r="AB114" s="930"/>
      <c r="AC114" s="930"/>
      <c r="AD114" s="930"/>
      <c r="AE114" s="930"/>
      <c r="AF114" s="930"/>
      <c r="AG114" s="930"/>
      <c r="AH114" s="930"/>
      <c r="AI114" s="930"/>
      <c r="AJ114" s="820"/>
    </row>
    <row r="115" spans="1:36" x14ac:dyDescent="0.25">
      <c r="A115" s="818"/>
      <c r="B115" s="930"/>
      <c r="C115" s="930"/>
      <c r="D115" s="930"/>
      <c r="E115" s="930"/>
      <c r="F115" s="930"/>
      <c r="G115" s="930"/>
      <c r="H115" s="930"/>
      <c r="I115" s="930"/>
      <c r="J115" s="930"/>
      <c r="K115" s="930"/>
      <c r="L115" s="930"/>
      <c r="M115" s="930"/>
      <c r="N115" s="930"/>
      <c r="O115" s="930"/>
      <c r="P115" s="930"/>
      <c r="Q115" s="930"/>
      <c r="R115" s="930"/>
      <c r="S115" s="930"/>
      <c r="T115" s="930"/>
      <c r="U115" s="930"/>
      <c r="V115" s="930"/>
      <c r="W115" s="930"/>
      <c r="X115" s="930"/>
      <c r="Y115" s="930"/>
      <c r="Z115" s="930"/>
      <c r="AA115" s="930"/>
      <c r="AB115" s="930"/>
      <c r="AC115" s="930"/>
      <c r="AD115" s="930"/>
      <c r="AE115" s="930"/>
      <c r="AF115" s="930"/>
      <c r="AG115" s="930"/>
      <c r="AH115" s="930"/>
      <c r="AI115" s="930"/>
      <c r="AJ115" s="820"/>
    </row>
    <row r="116" spans="1:36" x14ac:dyDescent="0.25">
      <c r="A116" s="818"/>
      <c r="B116" s="930"/>
      <c r="C116" s="930"/>
      <c r="D116" s="930"/>
      <c r="E116" s="930"/>
      <c r="F116" s="930"/>
      <c r="G116" s="930"/>
      <c r="H116" s="930"/>
      <c r="I116" s="930"/>
      <c r="J116" s="930"/>
      <c r="K116" s="930"/>
      <c r="L116" s="930"/>
      <c r="M116" s="930"/>
      <c r="N116" s="930"/>
      <c r="O116" s="930"/>
      <c r="P116" s="930"/>
      <c r="Q116" s="930"/>
      <c r="R116" s="930"/>
      <c r="S116" s="930"/>
      <c r="T116" s="930"/>
      <c r="U116" s="930"/>
      <c r="V116" s="930"/>
      <c r="W116" s="930"/>
      <c r="X116" s="930"/>
      <c r="Y116" s="930"/>
      <c r="Z116" s="930"/>
      <c r="AA116" s="930"/>
      <c r="AB116" s="930"/>
      <c r="AC116" s="930"/>
      <c r="AD116" s="930"/>
      <c r="AE116" s="930"/>
      <c r="AF116" s="930"/>
      <c r="AG116" s="930"/>
      <c r="AH116" s="930"/>
      <c r="AI116" s="930"/>
      <c r="AJ116" s="820"/>
    </row>
    <row r="117" spans="1:36" x14ac:dyDescent="0.25">
      <c r="A117" s="818"/>
      <c r="B117" s="930"/>
      <c r="C117" s="930"/>
      <c r="D117" s="930"/>
      <c r="E117" s="930"/>
      <c r="F117" s="930"/>
      <c r="G117" s="930"/>
      <c r="H117" s="930"/>
      <c r="I117" s="930"/>
      <c r="J117" s="930"/>
      <c r="K117" s="930"/>
      <c r="L117" s="930"/>
      <c r="M117" s="930"/>
      <c r="N117" s="930"/>
      <c r="O117" s="930"/>
      <c r="P117" s="930"/>
      <c r="Q117" s="930"/>
      <c r="R117" s="930"/>
      <c r="S117" s="930"/>
      <c r="T117" s="930"/>
      <c r="U117" s="930"/>
      <c r="V117" s="930"/>
      <c r="W117" s="930"/>
      <c r="X117" s="930"/>
      <c r="Y117" s="930"/>
      <c r="Z117" s="930"/>
      <c r="AA117" s="930"/>
      <c r="AB117" s="930"/>
      <c r="AC117" s="930"/>
      <c r="AD117" s="930"/>
      <c r="AE117" s="930"/>
      <c r="AF117" s="930"/>
      <c r="AG117" s="930"/>
      <c r="AH117" s="930"/>
      <c r="AI117" s="930"/>
      <c r="AJ117" s="820"/>
    </row>
    <row r="118" spans="1:36" x14ac:dyDescent="0.25">
      <c r="A118" s="818"/>
      <c r="B118" s="930"/>
      <c r="C118" s="930"/>
      <c r="D118" s="930"/>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0"/>
      <c r="AA118" s="930"/>
      <c r="AB118" s="930"/>
      <c r="AC118" s="930"/>
      <c r="AD118" s="930"/>
      <c r="AE118" s="930"/>
      <c r="AF118" s="930"/>
      <c r="AG118" s="930"/>
      <c r="AH118" s="930"/>
      <c r="AI118" s="930"/>
      <c r="AJ118" s="820"/>
    </row>
    <row r="119" spans="1:36" x14ac:dyDescent="0.25">
      <c r="A119" s="818"/>
      <c r="B119" s="930"/>
      <c r="C119" s="930"/>
      <c r="D119" s="930"/>
      <c r="E119" s="930"/>
      <c r="F119" s="930"/>
      <c r="G119" s="930"/>
      <c r="H119" s="930"/>
      <c r="I119" s="930"/>
      <c r="J119" s="930"/>
      <c r="K119" s="930"/>
      <c r="L119" s="930"/>
      <c r="M119" s="930"/>
      <c r="N119" s="930"/>
      <c r="O119" s="930"/>
      <c r="P119" s="930"/>
      <c r="Q119" s="930"/>
      <c r="R119" s="930"/>
      <c r="S119" s="930"/>
      <c r="T119" s="930"/>
      <c r="U119" s="930"/>
      <c r="V119" s="930"/>
      <c r="W119" s="930"/>
      <c r="X119" s="930"/>
      <c r="Y119" s="930"/>
      <c r="Z119" s="930"/>
      <c r="AA119" s="930"/>
      <c r="AB119" s="930"/>
      <c r="AC119" s="930"/>
      <c r="AD119" s="930"/>
      <c r="AE119" s="930"/>
      <c r="AF119" s="930"/>
      <c r="AG119" s="930"/>
      <c r="AH119" s="930"/>
      <c r="AI119" s="930"/>
      <c r="AJ119" s="820"/>
    </row>
    <row r="120" spans="1:36" x14ac:dyDescent="0.25">
      <c r="A120" s="818"/>
      <c r="B120" s="930"/>
      <c r="C120" s="930"/>
      <c r="D120" s="930"/>
      <c r="E120" s="930"/>
      <c r="F120" s="930"/>
      <c r="G120" s="930"/>
      <c r="H120" s="930"/>
      <c r="I120" s="930"/>
      <c r="J120" s="930"/>
      <c r="K120" s="930"/>
      <c r="L120" s="930"/>
      <c r="M120" s="930"/>
      <c r="N120" s="930"/>
      <c r="O120" s="930"/>
      <c r="P120" s="930"/>
      <c r="Q120" s="930"/>
      <c r="R120" s="930"/>
      <c r="S120" s="930"/>
      <c r="T120" s="930"/>
      <c r="U120" s="930"/>
      <c r="V120" s="930"/>
      <c r="W120" s="930"/>
      <c r="X120" s="930"/>
      <c r="Y120" s="930"/>
      <c r="Z120" s="930"/>
      <c r="AA120" s="930"/>
      <c r="AB120" s="930"/>
      <c r="AC120" s="930"/>
      <c r="AD120" s="930"/>
      <c r="AE120" s="930"/>
      <c r="AF120" s="930"/>
      <c r="AG120" s="930"/>
      <c r="AH120" s="930"/>
      <c r="AI120" s="930"/>
      <c r="AJ120" s="820"/>
    </row>
    <row r="121" spans="1:36" x14ac:dyDescent="0.25">
      <c r="A121" s="818"/>
      <c r="B121" s="930"/>
      <c r="C121" s="930"/>
      <c r="D121" s="930"/>
      <c r="E121" s="930"/>
      <c r="F121" s="930"/>
      <c r="G121" s="930"/>
      <c r="H121" s="930"/>
      <c r="I121" s="930"/>
      <c r="J121" s="930"/>
      <c r="K121" s="930"/>
      <c r="L121" s="930"/>
      <c r="M121" s="930"/>
      <c r="N121" s="930"/>
      <c r="O121" s="930"/>
      <c r="P121" s="930"/>
      <c r="Q121" s="930"/>
      <c r="R121" s="930"/>
      <c r="S121" s="930"/>
      <c r="T121" s="930"/>
      <c r="U121" s="930"/>
      <c r="V121" s="930"/>
      <c r="W121" s="930"/>
      <c r="X121" s="930"/>
      <c r="Y121" s="930"/>
      <c r="Z121" s="930"/>
      <c r="AA121" s="930"/>
      <c r="AB121" s="930"/>
      <c r="AC121" s="930"/>
      <c r="AD121" s="930"/>
      <c r="AE121" s="930"/>
      <c r="AF121" s="930"/>
      <c r="AG121" s="930"/>
      <c r="AH121" s="930"/>
      <c r="AI121" s="930"/>
      <c r="AJ121" s="820"/>
    </row>
    <row r="122" spans="1:36" x14ac:dyDescent="0.25">
      <c r="A122" s="818"/>
      <c r="B122" s="930"/>
      <c r="C122" s="930"/>
      <c r="D122" s="930"/>
      <c r="E122" s="930"/>
      <c r="F122" s="930"/>
      <c r="G122" s="930"/>
      <c r="H122" s="930"/>
      <c r="I122" s="930"/>
      <c r="J122" s="930"/>
      <c r="K122" s="930"/>
      <c r="L122" s="930"/>
      <c r="M122" s="930"/>
      <c r="N122" s="930"/>
      <c r="O122" s="930"/>
      <c r="P122" s="930"/>
      <c r="Q122" s="930"/>
      <c r="R122" s="930"/>
      <c r="S122" s="930"/>
      <c r="T122" s="930"/>
      <c r="U122" s="930"/>
      <c r="V122" s="930"/>
      <c r="W122" s="930"/>
      <c r="X122" s="930"/>
      <c r="Y122" s="930"/>
      <c r="Z122" s="930"/>
      <c r="AA122" s="930"/>
      <c r="AB122" s="930"/>
      <c r="AC122" s="930"/>
      <c r="AD122" s="930"/>
      <c r="AE122" s="930"/>
      <c r="AF122" s="930"/>
      <c r="AG122" s="930"/>
      <c r="AH122" s="930"/>
      <c r="AI122" s="930"/>
      <c r="AJ122" s="820"/>
    </row>
    <row r="123" spans="1:36" x14ac:dyDescent="0.25">
      <c r="A123" s="818"/>
      <c r="B123" s="930"/>
      <c r="C123" s="930"/>
      <c r="D123" s="930"/>
      <c r="E123" s="930"/>
      <c r="F123" s="930"/>
      <c r="G123" s="930"/>
      <c r="H123" s="930"/>
      <c r="I123" s="930"/>
      <c r="J123" s="930"/>
      <c r="K123" s="930"/>
      <c r="L123" s="930"/>
      <c r="M123" s="930"/>
      <c r="N123" s="930"/>
      <c r="O123" s="930"/>
      <c r="P123" s="930"/>
      <c r="Q123" s="930"/>
      <c r="R123" s="930"/>
      <c r="S123" s="930"/>
      <c r="T123" s="930"/>
      <c r="U123" s="930"/>
      <c r="V123" s="930"/>
      <c r="W123" s="930"/>
      <c r="X123" s="930"/>
      <c r="Y123" s="930"/>
      <c r="Z123" s="930"/>
      <c r="AA123" s="930"/>
      <c r="AB123" s="930"/>
      <c r="AC123" s="930"/>
      <c r="AD123" s="930"/>
      <c r="AE123" s="930"/>
      <c r="AF123" s="930"/>
      <c r="AG123" s="930"/>
      <c r="AH123" s="930"/>
      <c r="AI123" s="930"/>
      <c r="AJ123" s="820"/>
    </row>
    <row r="124" spans="1:36" x14ac:dyDescent="0.25">
      <c r="A124" s="818"/>
      <c r="B124" s="930"/>
      <c r="C124" s="930"/>
      <c r="D124" s="930"/>
      <c r="E124" s="930"/>
      <c r="F124" s="930"/>
      <c r="G124" s="930"/>
      <c r="H124" s="930"/>
      <c r="I124" s="930"/>
      <c r="J124" s="930"/>
      <c r="K124" s="930"/>
      <c r="L124" s="930"/>
      <c r="M124" s="930"/>
      <c r="N124" s="930"/>
      <c r="O124" s="930"/>
      <c r="P124" s="930"/>
      <c r="Q124" s="930"/>
      <c r="R124" s="930"/>
      <c r="S124" s="930"/>
      <c r="T124" s="930"/>
      <c r="U124" s="930"/>
      <c r="V124" s="930"/>
      <c r="W124" s="930"/>
      <c r="X124" s="930"/>
      <c r="Y124" s="930"/>
      <c r="Z124" s="930"/>
      <c r="AA124" s="930"/>
      <c r="AB124" s="930"/>
      <c r="AC124" s="930"/>
      <c r="AD124" s="930"/>
      <c r="AE124" s="930"/>
      <c r="AF124" s="930"/>
      <c r="AG124" s="930"/>
      <c r="AH124" s="930"/>
      <c r="AI124" s="930"/>
      <c r="AJ124" s="820"/>
    </row>
    <row r="125" spans="1:36" x14ac:dyDescent="0.25">
      <c r="A125" s="818"/>
      <c r="B125" s="930"/>
      <c r="C125" s="930"/>
      <c r="D125" s="930"/>
      <c r="E125" s="930"/>
      <c r="F125" s="930"/>
      <c r="G125" s="930"/>
      <c r="H125" s="930"/>
      <c r="I125" s="930"/>
      <c r="J125" s="930"/>
      <c r="K125" s="930"/>
      <c r="L125" s="930"/>
      <c r="M125" s="930"/>
      <c r="N125" s="930"/>
      <c r="O125" s="930"/>
      <c r="P125" s="930"/>
      <c r="Q125" s="930"/>
      <c r="R125" s="930"/>
      <c r="S125" s="930"/>
      <c r="T125" s="930"/>
      <c r="U125" s="930"/>
      <c r="V125" s="930"/>
      <c r="W125" s="930"/>
      <c r="X125" s="930"/>
      <c r="Y125" s="930"/>
      <c r="Z125" s="930"/>
      <c r="AA125" s="930"/>
      <c r="AB125" s="930"/>
      <c r="AC125" s="930"/>
      <c r="AD125" s="930"/>
      <c r="AE125" s="930"/>
      <c r="AF125" s="930"/>
      <c r="AG125" s="930"/>
      <c r="AH125" s="930"/>
      <c r="AI125" s="930"/>
      <c r="AJ125" s="820"/>
    </row>
    <row r="126" spans="1:36" x14ac:dyDescent="0.25">
      <c r="A126" s="818"/>
      <c r="B126" s="930"/>
      <c r="C126" s="930"/>
      <c r="D126" s="930"/>
      <c r="E126" s="930"/>
      <c r="F126" s="930"/>
      <c r="G126" s="930"/>
      <c r="H126" s="930"/>
      <c r="I126" s="930"/>
      <c r="J126" s="930"/>
      <c r="K126" s="930"/>
      <c r="L126" s="930"/>
      <c r="M126" s="930"/>
      <c r="N126" s="930"/>
      <c r="O126" s="930"/>
      <c r="P126" s="930"/>
      <c r="Q126" s="930"/>
      <c r="R126" s="930"/>
      <c r="S126" s="930"/>
      <c r="T126" s="930"/>
      <c r="U126" s="930"/>
      <c r="V126" s="930"/>
      <c r="W126" s="930"/>
      <c r="X126" s="930"/>
      <c r="Y126" s="930"/>
      <c r="Z126" s="930"/>
      <c r="AA126" s="930"/>
      <c r="AB126" s="930"/>
      <c r="AC126" s="930"/>
      <c r="AD126" s="930"/>
      <c r="AE126" s="930"/>
      <c r="AF126" s="930"/>
      <c r="AG126" s="930"/>
      <c r="AH126" s="930"/>
      <c r="AI126" s="930"/>
      <c r="AJ126" s="820"/>
    </row>
    <row r="127" spans="1:36" x14ac:dyDescent="0.25">
      <c r="A127" s="818"/>
      <c r="B127" s="930"/>
      <c r="C127" s="930"/>
      <c r="D127" s="930"/>
      <c r="E127" s="930"/>
      <c r="F127" s="930"/>
      <c r="G127" s="930"/>
      <c r="H127" s="930"/>
      <c r="I127" s="930"/>
      <c r="J127" s="930"/>
      <c r="K127" s="930"/>
      <c r="L127" s="930"/>
      <c r="M127" s="930"/>
      <c r="N127" s="930"/>
      <c r="O127" s="930"/>
      <c r="P127" s="930"/>
      <c r="Q127" s="930"/>
      <c r="R127" s="930"/>
      <c r="S127" s="930"/>
      <c r="T127" s="930"/>
      <c r="U127" s="930"/>
      <c r="V127" s="930"/>
      <c r="W127" s="930"/>
      <c r="X127" s="930"/>
      <c r="Y127" s="930"/>
      <c r="Z127" s="930"/>
      <c r="AA127" s="930"/>
      <c r="AB127" s="930"/>
      <c r="AC127" s="930"/>
      <c r="AD127" s="930"/>
      <c r="AE127" s="930"/>
      <c r="AF127" s="930"/>
      <c r="AG127" s="930"/>
      <c r="AH127" s="930"/>
      <c r="AI127" s="930"/>
      <c r="AJ127" s="820"/>
    </row>
    <row r="128" spans="1:36" x14ac:dyDescent="0.25">
      <c r="A128" s="818"/>
      <c r="B128" s="930"/>
      <c r="C128" s="930"/>
      <c r="D128" s="930"/>
      <c r="E128" s="930"/>
      <c r="F128" s="930"/>
      <c r="G128" s="930"/>
      <c r="H128" s="930"/>
      <c r="I128" s="930"/>
      <c r="J128" s="930"/>
      <c r="K128" s="930"/>
      <c r="L128" s="930"/>
      <c r="M128" s="930"/>
      <c r="N128" s="930"/>
      <c r="O128" s="930"/>
      <c r="P128" s="930"/>
      <c r="Q128" s="930"/>
      <c r="R128" s="930"/>
      <c r="S128" s="930"/>
      <c r="T128" s="930"/>
      <c r="U128" s="930"/>
      <c r="V128" s="930"/>
      <c r="W128" s="930"/>
      <c r="X128" s="930"/>
      <c r="Y128" s="930"/>
      <c r="Z128" s="930"/>
      <c r="AA128" s="930"/>
      <c r="AB128" s="930"/>
      <c r="AC128" s="930"/>
      <c r="AD128" s="930"/>
      <c r="AE128" s="930"/>
      <c r="AF128" s="930"/>
      <c r="AG128" s="930"/>
      <c r="AH128" s="930"/>
      <c r="AI128" s="930"/>
      <c r="AJ128" s="820"/>
    </row>
    <row r="129" spans="1:36" x14ac:dyDescent="0.25">
      <c r="A129" s="818"/>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820"/>
    </row>
    <row r="130" spans="1:36" x14ac:dyDescent="0.25">
      <c r="A130" s="818"/>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820"/>
    </row>
    <row r="131" spans="1:36" x14ac:dyDescent="0.25">
      <c r="A131" s="818"/>
      <c r="B131" s="930"/>
      <c r="C131" s="930"/>
      <c r="D131" s="930"/>
      <c r="E131" s="930"/>
      <c r="F131" s="930"/>
      <c r="G131" s="930"/>
      <c r="H131" s="930"/>
      <c r="I131" s="930"/>
      <c r="J131" s="930"/>
      <c r="K131" s="930"/>
      <c r="L131" s="930"/>
      <c r="M131" s="930"/>
      <c r="N131" s="930"/>
      <c r="O131" s="930"/>
      <c r="P131" s="930"/>
      <c r="Q131" s="930"/>
      <c r="R131" s="930"/>
      <c r="S131" s="930"/>
      <c r="T131" s="930"/>
      <c r="U131" s="930"/>
      <c r="V131" s="930"/>
      <c r="W131" s="930"/>
      <c r="X131" s="930"/>
      <c r="Y131" s="930"/>
      <c r="Z131" s="930"/>
      <c r="AA131" s="930"/>
      <c r="AB131" s="930"/>
      <c r="AC131" s="930"/>
      <c r="AD131" s="930"/>
      <c r="AE131" s="930"/>
      <c r="AF131" s="930"/>
      <c r="AG131" s="930"/>
      <c r="AH131" s="930"/>
      <c r="AI131" s="930"/>
      <c r="AJ131" s="820"/>
    </row>
    <row r="132" spans="1:36" x14ac:dyDescent="0.25">
      <c r="A132" s="818"/>
      <c r="B132" s="930"/>
      <c r="C132" s="930"/>
      <c r="D132" s="930"/>
      <c r="E132" s="930"/>
      <c r="F132" s="930"/>
      <c r="G132" s="930"/>
      <c r="H132" s="930"/>
      <c r="I132" s="930"/>
      <c r="J132" s="930"/>
      <c r="K132" s="930"/>
      <c r="L132" s="930"/>
      <c r="M132" s="930"/>
      <c r="N132" s="930"/>
      <c r="O132" s="930"/>
      <c r="P132" s="930"/>
      <c r="Q132" s="930"/>
      <c r="R132" s="930"/>
      <c r="S132" s="930"/>
      <c r="T132" s="930"/>
      <c r="U132" s="930"/>
      <c r="V132" s="930"/>
      <c r="W132" s="930"/>
      <c r="X132" s="930"/>
      <c r="Y132" s="930"/>
      <c r="Z132" s="930"/>
      <c r="AA132" s="930"/>
      <c r="AB132" s="930"/>
      <c r="AC132" s="930"/>
      <c r="AD132" s="930"/>
      <c r="AE132" s="930"/>
      <c r="AF132" s="930"/>
      <c r="AG132" s="930"/>
      <c r="AH132" s="930"/>
      <c r="AI132" s="930"/>
      <c r="AJ132" s="820"/>
    </row>
    <row r="133" spans="1:36" x14ac:dyDescent="0.25">
      <c r="A133" s="821"/>
      <c r="B133" s="822"/>
      <c r="C133" s="822"/>
      <c r="D133" s="822"/>
      <c r="E133" s="822"/>
      <c r="F133" s="822"/>
      <c r="G133" s="822"/>
      <c r="H133" s="822"/>
      <c r="I133" s="822"/>
      <c r="J133" s="822"/>
      <c r="K133" s="822"/>
      <c r="L133" s="822"/>
      <c r="M133" s="822"/>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3"/>
    </row>
    <row r="134" spans="1:36" x14ac:dyDescent="0.25">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B134" s="107"/>
      <c r="AC134" s="107"/>
      <c r="AD134" s="107"/>
      <c r="AE134" s="107"/>
      <c r="AF134" s="107"/>
      <c r="AG134" s="107"/>
      <c r="AH134" s="107"/>
      <c r="AI134" s="107"/>
      <c r="AJ134" s="107"/>
    </row>
    <row r="135" spans="1:36"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B135" s="107"/>
      <c r="AC135" s="107"/>
      <c r="AD135" s="107"/>
      <c r="AE135" s="107"/>
      <c r="AF135" s="107"/>
      <c r="AG135" s="107"/>
      <c r="AH135" s="107"/>
      <c r="AI135" s="107"/>
      <c r="AJ135" s="107"/>
    </row>
    <row r="136" spans="1:36" ht="90" customHeight="1" x14ac:dyDescent="0.25">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row>
    <row r="137" spans="1:36" ht="47.1" customHeight="1" x14ac:dyDescent="0.25">
      <c r="A137" s="802" t="s">
        <v>51</v>
      </c>
      <c r="B137" s="802"/>
      <c r="C137" s="802"/>
      <c r="D137" s="802"/>
      <c r="E137" s="802"/>
      <c r="F137" s="802"/>
      <c r="G137" s="802"/>
      <c r="H137" s="802"/>
      <c r="I137" s="802"/>
      <c r="J137" s="802"/>
      <c r="K137" s="802"/>
      <c r="L137" s="802"/>
      <c r="M137" s="802"/>
      <c r="N137" s="802"/>
      <c r="O137" s="802"/>
      <c r="P137" s="802"/>
      <c r="Q137" s="802"/>
      <c r="R137" s="802"/>
      <c r="S137" s="802" t="s">
        <v>52</v>
      </c>
      <c r="T137" s="802"/>
      <c r="U137" s="802"/>
      <c r="V137" s="802"/>
      <c r="W137" s="802"/>
      <c r="X137" s="802"/>
      <c r="Y137" s="802"/>
      <c r="Z137" s="802"/>
      <c r="AA137" s="802"/>
      <c r="AB137" s="802"/>
      <c r="AC137" s="802"/>
      <c r="AD137" s="802"/>
      <c r="AE137" s="802"/>
      <c r="AF137" s="802"/>
      <c r="AG137" s="802"/>
      <c r="AH137" s="802"/>
      <c r="AI137" s="802"/>
      <c r="AJ137" s="802"/>
    </row>
    <row r="138" spans="1:36" ht="20.25" customHeight="1" x14ac:dyDescent="0.25">
      <c r="A138" s="798"/>
      <c r="B138" s="798"/>
      <c r="C138" s="798"/>
      <c r="D138" s="798"/>
      <c r="E138" s="798"/>
      <c r="F138" s="798"/>
      <c r="G138" s="798"/>
      <c r="H138" s="798"/>
      <c r="I138" s="798"/>
      <c r="J138" s="798"/>
      <c r="K138" s="798"/>
      <c r="L138" s="798"/>
      <c r="M138" s="798"/>
      <c r="N138" s="798"/>
      <c r="O138" s="798"/>
      <c r="P138" s="798"/>
      <c r="Q138" s="798"/>
      <c r="R138" s="798"/>
      <c r="S138" s="798"/>
      <c r="T138" s="798"/>
      <c r="U138" s="798"/>
      <c r="V138" s="798"/>
      <c r="W138" s="798"/>
      <c r="X138" s="798"/>
      <c r="Y138" s="798"/>
      <c r="Z138" s="798"/>
      <c r="AA138" s="798"/>
      <c r="AB138" s="798"/>
      <c r="AC138" s="798"/>
      <c r="AD138" s="798"/>
      <c r="AE138" s="798"/>
      <c r="AF138" s="798"/>
      <c r="AG138" s="798"/>
      <c r="AH138" s="798"/>
      <c r="AI138" s="798"/>
      <c r="AJ138" s="798"/>
    </row>
    <row r="139" spans="1:36" ht="15" customHeight="1" x14ac:dyDescent="0.25">
      <c r="A139" s="841" t="s">
        <v>22</v>
      </c>
      <c r="B139" s="841"/>
      <c r="C139" s="841"/>
      <c r="D139" s="841"/>
      <c r="E139" s="841"/>
      <c r="F139" s="841"/>
      <c r="G139" s="841"/>
      <c r="H139" s="841"/>
      <c r="I139" s="841"/>
      <c r="J139" s="841"/>
      <c r="K139" s="841"/>
      <c r="L139" s="841"/>
      <c r="M139" s="841"/>
      <c r="N139" s="841"/>
      <c r="O139" s="841"/>
      <c r="P139" s="841"/>
      <c r="Q139" s="841"/>
      <c r="R139" s="841"/>
      <c r="S139" s="841"/>
      <c r="T139" s="841"/>
      <c r="U139" s="841"/>
      <c r="V139" s="841"/>
      <c r="W139" s="841"/>
      <c r="X139" s="841"/>
      <c r="Y139" s="841"/>
      <c r="Z139" s="841"/>
      <c r="AA139" s="841" t="s">
        <v>23</v>
      </c>
      <c r="AB139" s="841"/>
      <c r="AC139" s="841"/>
      <c r="AD139" s="841"/>
      <c r="AE139" s="842">
        <f ca="1">TODAY()</f>
        <v>44932</v>
      </c>
      <c r="AF139" s="842"/>
      <c r="AG139" s="842"/>
      <c r="AH139" s="842"/>
      <c r="AI139" s="842"/>
      <c r="AJ139" s="842"/>
    </row>
    <row r="140" spans="1:36" x14ac:dyDescent="0.25">
      <c r="A140" s="536" t="s">
        <v>499</v>
      </c>
      <c r="B140" s="536"/>
      <c r="C140" s="536"/>
      <c r="D140" s="536"/>
      <c r="E140" s="536"/>
      <c r="F140" s="536"/>
      <c r="G140" s="536"/>
      <c r="H140" s="536"/>
      <c r="I140" s="536"/>
      <c r="J140" s="536"/>
      <c r="K140" s="536"/>
      <c r="L140" s="536"/>
      <c r="M140" s="536"/>
      <c r="N140" s="536"/>
      <c r="O140" s="536"/>
      <c r="P140" s="536"/>
      <c r="Q140" s="536"/>
      <c r="R140" s="536"/>
      <c r="S140" s="536"/>
      <c r="T140" s="536"/>
      <c r="U140" s="536"/>
      <c r="V140" s="536"/>
      <c r="W140" s="536"/>
      <c r="X140" s="536"/>
      <c r="Y140" s="536"/>
      <c r="Z140" s="536"/>
      <c r="AA140" s="536"/>
      <c r="AB140" s="536"/>
      <c r="AC140" s="536"/>
      <c r="AD140" s="536"/>
      <c r="AE140" s="536"/>
      <c r="AF140" s="536"/>
      <c r="AG140" s="536"/>
      <c r="AH140" s="536"/>
      <c r="AI140" s="536"/>
      <c r="AJ140" s="536"/>
    </row>
    <row r="141" spans="1:36" x14ac:dyDescent="0.25">
      <c r="A141" s="866" t="s">
        <v>415</v>
      </c>
      <c r="B141" s="867"/>
      <c r="C141" s="867"/>
      <c r="D141" s="867"/>
      <c r="E141" s="867"/>
      <c r="F141" s="867"/>
      <c r="G141" s="867"/>
      <c r="H141" s="867"/>
      <c r="I141" s="867"/>
      <c r="J141" s="867"/>
      <c r="K141" s="867"/>
      <c r="L141" s="867"/>
      <c r="M141" s="867"/>
      <c r="N141" s="867"/>
      <c r="O141" s="867"/>
      <c r="P141" s="867"/>
      <c r="Q141" s="867"/>
      <c r="R141" s="867"/>
      <c r="S141" s="867"/>
      <c r="T141" s="867"/>
      <c r="U141" s="867"/>
      <c r="V141" s="867"/>
      <c r="W141" s="867"/>
      <c r="X141" s="867"/>
      <c r="Y141" s="867"/>
      <c r="Z141" s="867"/>
      <c r="AA141" s="867"/>
      <c r="AB141" s="867"/>
      <c r="AC141" s="867"/>
      <c r="AD141" s="867"/>
      <c r="AE141" s="867"/>
      <c r="AF141" s="867"/>
      <c r="AG141" s="867"/>
      <c r="AH141" s="867"/>
      <c r="AI141" s="867"/>
      <c r="AJ141" s="867"/>
    </row>
    <row r="142" spans="1:36" x14ac:dyDescent="0.25">
      <c r="A142" s="912"/>
      <c r="B142" s="913"/>
      <c r="C142" s="913"/>
      <c r="D142" s="913"/>
      <c r="E142" s="913"/>
      <c r="F142" s="913"/>
      <c r="G142" s="913"/>
      <c r="H142" s="913"/>
      <c r="I142" s="913"/>
      <c r="J142" s="913"/>
      <c r="K142" s="913"/>
      <c r="L142" s="913"/>
      <c r="M142" s="913"/>
      <c r="N142" s="913"/>
      <c r="O142" s="913"/>
      <c r="P142" s="913"/>
      <c r="Q142" s="913"/>
      <c r="R142" s="913"/>
      <c r="S142" s="913"/>
      <c r="T142" s="913"/>
      <c r="U142" s="913"/>
      <c r="V142" s="913"/>
      <c r="W142" s="913"/>
      <c r="X142" s="913"/>
      <c r="Y142" s="913"/>
      <c r="Z142" s="913"/>
      <c r="AA142" s="913"/>
      <c r="AB142" s="913"/>
      <c r="AC142" s="913"/>
      <c r="AD142" s="913"/>
      <c r="AE142" s="913"/>
      <c r="AF142" s="913"/>
      <c r="AG142" s="913"/>
      <c r="AH142" s="913"/>
      <c r="AI142" s="913"/>
      <c r="AJ142" s="914"/>
    </row>
    <row r="143" spans="1:36" x14ac:dyDescent="0.25">
      <c r="A143" s="915"/>
      <c r="B143" s="916"/>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c r="AD143" s="916"/>
      <c r="AE143" s="916"/>
      <c r="AF143" s="916"/>
      <c r="AG143" s="916"/>
      <c r="AH143" s="916"/>
      <c r="AI143" s="916"/>
      <c r="AJ143" s="917"/>
    </row>
    <row r="144" spans="1:36" x14ac:dyDescent="0.25">
      <c r="A144" s="915"/>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c r="AD144" s="916"/>
      <c r="AE144" s="916"/>
      <c r="AF144" s="916"/>
      <c r="AG144" s="916"/>
      <c r="AH144" s="916"/>
      <c r="AI144" s="916"/>
      <c r="AJ144" s="917"/>
    </row>
    <row r="145" spans="1:36" x14ac:dyDescent="0.25">
      <c r="A145" s="915"/>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c r="AD145" s="916"/>
      <c r="AE145" s="916"/>
      <c r="AF145" s="916"/>
      <c r="AG145" s="916"/>
      <c r="AH145" s="916"/>
      <c r="AI145" s="916"/>
      <c r="AJ145" s="917"/>
    </row>
    <row r="146" spans="1:36" x14ac:dyDescent="0.25">
      <c r="A146" s="915"/>
      <c r="B146" s="916"/>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7"/>
    </row>
    <row r="147" spans="1:36" x14ac:dyDescent="0.25">
      <c r="A147" s="918"/>
      <c r="B147" s="919"/>
      <c r="C147" s="919"/>
      <c r="D147" s="919"/>
      <c r="E147" s="919"/>
      <c r="F147" s="919"/>
      <c r="G147" s="919"/>
      <c r="H147" s="919"/>
      <c r="I147" s="919"/>
      <c r="J147" s="919"/>
      <c r="K147" s="919"/>
      <c r="L147" s="919"/>
      <c r="M147" s="919"/>
      <c r="N147" s="919"/>
      <c r="O147" s="919"/>
      <c r="P147" s="919"/>
      <c r="Q147" s="919"/>
      <c r="R147" s="919"/>
      <c r="S147" s="919"/>
      <c r="T147" s="919"/>
      <c r="U147" s="919"/>
      <c r="V147" s="919"/>
      <c r="W147" s="919"/>
      <c r="X147" s="919"/>
      <c r="Y147" s="919"/>
      <c r="Z147" s="919"/>
      <c r="AA147" s="919"/>
      <c r="AB147" s="919"/>
      <c r="AC147" s="919"/>
      <c r="AD147" s="919"/>
      <c r="AE147" s="919"/>
      <c r="AF147" s="919"/>
      <c r="AG147" s="919"/>
      <c r="AH147" s="919"/>
      <c r="AI147" s="919"/>
      <c r="AJ147" s="920"/>
    </row>
    <row r="148" spans="1:36" x14ac:dyDescent="0.25">
      <c r="A148" s="904"/>
      <c r="B148" s="814"/>
      <c r="C148" s="814"/>
      <c r="D148" s="814"/>
      <c r="E148" s="814"/>
      <c r="F148" s="814"/>
      <c r="G148" s="814"/>
      <c r="H148" s="814"/>
      <c r="I148" s="814"/>
      <c r="J148" s="814"/>
      <c r="K148" s="814"/>
      <c r="L148" s="814"/>
      <c r="M148" s="814"/>
      <c r="N148" s="814"/>
      <c r="O148" s="814"/>
      <c r="P148" s="814"/>
      <c r="Q148" s="814"/>
      <c r="R148" s="814"/>
      <c r="S148" s="814"/>
      <c r="T148" s="814"/>
      <c r="U148" s="814"/>
      <c r="V148" s="814"/>
      <c r="W148" s="814"/>
      <c r="X148" s="814"/>
      <c r="Y148" s="814"/>
      <c r="Z148" s="814"/>
      <c r="AA148" s="814"/>
      <c r="AB148" s="814"/>
      <c r="AC148" s="814"/>
      <c r="AD148" s="814"/>
      <c r="AE148" s="814"/>
      <c r="AF148" s="814"/>
      <c r="AG148" s="814"/>
      <c r="AH148" s="814"/>
      <c r="AI148" s="814"/>
      <c r="AJ148" s="905"/>
    </row>
    <row r="149" spans="1:36" x14ac:dyDescent="0.25">
      <c r="A149" s="536" t="s">
        <v>498</v>
      </c>
      <c r="B149" s="536"/>
      <c r="C149" s="536"/>
      <c r="D149" s="536"/>
      <c r="E149" s="536"/>
      <c r="F149" s="536"/>
      <c r="G149" s="536"/>
      <c r="H149" s="536"/>
      <c r="I149" s="536"/>
      <c r="J149" s="536"/>
      <c r="K149" s="536"/>
      <c r="L149" s="536"/>
      <c r="M149" s="536"/>
      <c r="N149" s="536"/>
      <c r="O149" s="536"/>
      <c r="P149" s="536"/>
      <c r="Q149" s="536"/>
      <c r="R149" s="536"/>
      <c r="S149" s="536"/>
      <c r="T149" s="536"/>
      <c r="U149" s="536"/>
      <c r="V149" s="536"/>
      <c r="W149" s="536"/>
      <c r="X149" s="536"/>
      <c r="Y149" s="536"/>
      <c r="Z149" s="536"/>
      <c r="AA149" s="536"/>
      <c r="AB149" s="536"/>
      <c r="AC149" s="536"/>
      <c r="AD149" s="536"/>
      <c r="AE149" s="536"/>
      <c r="AF149" s="536"/>
      <c r="AG149" s="536"/>
      <c r="AH149" s="536"/>
      <c r="AI149" s="536"/>
      <c r="AJ149" s="536"/>
    </row>
    <row r="150" spans="1:36" x14ac:dyDescent="0.25">
      <c r="A150" s="866" t="s">
        <v>415</v>
      </c>
      <c r="B150" s="867"/>
      <c r="C150" s="867"/>
      <c r="D150" s="867"/>
      <c r="E150" s="867"/>
      <c r="F150" s="867"/>
      <c r="G150" s="867"/>
      <c r="H150" s="867"/>
      <c r="I150" s="867"/>
      <c r="J150" s="867"/>
      <c r="K150" s="867"/>
      <c r="L150" s="867"/>
      <c r="M150" s="867"/>
      <c r="N150" s="867"/>
      <c r="O150" s="867"/>
      <c r="P150" s="867"/>
      <c r="Q150" s="867"/>
      <c r="R150" s="867"/>
      <c r="S150" s="867"/>
      <c r="T150" s="867"/>
      <c r="U150" s="867"/>
      <c r="V150" s="867"/>
      <c r="W150" s="867"/>
      <c r="X150" s="867"/>
      <c r="Y150" s="867"/>
      <c r="Z150" s="867"/>
      <c r="AA150" s="867"/>
      <c r="AB150" s="867"/>
      <c r="AC150" s="867"/>
      <c r="AD150" s="867"/>
      <c r="AE150" s="867"/>
      <c r="AF150" s="867"/>
      <c r="AG150" s="867"/>
      <c r="AH150" s="867"/>
      <c r="AI150" s="867"/>
      <c r="AJ150" s="867"/>
    </row>
    <row r="151" spans="1:36" x14ac:dyDescent="0.25">
      <c r="A151" s="894" t="s">
        <v>417</v>
      </c>
      <c r="B151" s="637"/>
      <c r="C151" s="895"/>
      <c r="D151" s="894"/>
      <c r="E151" s="637"/>
      <c r="F151" s="637"/>
      <c r="G151" s="637"/>
      <c r="H151" s="637"/>
      <c r="I151" s="637"/>
      <c r="J151" s="637"/>
      <c r="K151" s="895"/>
      <c r="L151" s="240" t="s">
        <v>470</v>
      </c>
      <c r="M151" s="241"/>
      <c r="N151" s="241"/>
      <c r="O151" s="242"/>
      <c r="P151" s="894"/>
      <c r="Q151" s="637"/>
      <c r="R151" s="895"/>
      <c r="S151" s="931"/>
      <c r="T151" s="932"/>
      <c r="U151" s="932"/>
      <c r="V151" s="932"/>
      <c r="W151" s="932"/>
      <c r="X151" s="932"/>
      <c r="Y151" s="932"/>
      <c r="Z151" s="932"/>
      <c r="AA151" s="932"/>
      <c r="AB151" s="932"/>
      <c r="AC151" s="932"/>
      <c r="AD151" s="932"/>
      <c r="AE151" s="932"/>
      <c r="AF151" s="932"/>
      <c r="AG151" s="932"/>
      <c r="AH151" s="932"/>
      <c r="AI151" s="932"/>
      <c r="AJ151" s="933"/>
    </row>
    <row r="152" spans="1:36" ht="15" customHeight="1" x14ac:dyDescent="0.25">
      <c r="A152" s="815" t="s">
        <v>1070</v>
      </c>
      <c r="B152" s="816"/>
      <c r="C152" s="816"/>
      <c r="D152" s="816"/>
      <c r="E152" s="816"/>
      <c r="F152" s="816"/>
      <c r="G152" s="816"/>
      <c r="H152" s="816"/>
      <c r="I152" s="816"/>
      <c r="J152" s="816"/>
      <c r="K152" s="816"/>
      <c r="L152" s="816"/>
      <c r="M152" s="816"/>
      <c r="N152" s="816"/>
      <c r="O152" s="816"/>
      <c r="P152" s="816"/>
      <c r="Q152" s="816"/>
      <c r="R152" s="816"/>
      <c r="S152" s="816"/>
      <c r="T152" s="816"/>
      <c r="U152" s="816"/>
      <c r="V152" s="816"/>
      <c r="W152" s="816"/>
      <c r="X152" s="816"/>
      <c r="Y152" s="816"/>
      <c r="Z152" s="816"/>
      <c r="AA152" s="816"/>
      <c r="AB152" s="816"/>
      <c r="AC152" s="816"/>
      <c r="AD152" s="816"/>
      <c r="AE152" s="816"/>
      <c r="AF152" s="816"/>
      <c r="AG152" s="816"/>
      <c r="AH152" s="816"/>
      <c r="AI152" s="816"/>
      <c r="AJ152" s="817"/>
    </row>
    <row r="153" spans="1:36" x14ac:dyDescent="0.25">
      <c r="A153" s="818"/>
      <c r="B153" s="930"/>
      <c r="C153" s="930"/>
      <c r="D153" s="930"/>
      <c r="E153" s="930"/>
      <c r="F153" s="930"/>
      <c r="G153" s="930"/>
      <c r="H153" s="930"/>
      <c r="I153" s="930"/>
      <c r="J153" s="930"/>
      <c r="K153" s="930"/>
      <c r="L153" s="930"/>
      <c r="M153" s="930"/>
      <c r="N153" s="930"/>
      <c r="O153" s="930"/>
      <c r="P153" s="930"/>
      <c r="Q153" s="930"/>
      <c r="R153" s="930"/>
      <c r="S153" s="930"/>
      <c r="T153" s="930"/>
      <c r="U153" s="930"/>
      <c r="V153" s="930"/>
      <c r="W153" s="930"/>
      <c r="X153" s="930"/>
      <c r="Y153" s="930"/>
      <c r="Z153" s="930"/>
      <c r="AA153" s="930"/>
      <c r="AB153" s="930"/>
      <c r="AC153" s="930"/>
      <c r="AD153" s="930"/>
      <c r="AE153" s="930"/>
      <c r="AF153" s="930"/>
      <c r="AG153" s="930"/>
      <c r="AH153" s="930"/>
      <c r="AI153" s="930"/>
      <c r="AJ153" s="820"/>
    </row>
    <row r="154" spans="1:36" x14ac:dyDescent="0.25">
      <c r="A154" s="818"/>
      <c r="B154" s="930"/>
      <c r="C154" s="930"/>
      <c r="D154" s="930"/>
      <c r="E154" s="930"/>
      <c r="F154" s="930"/>
      <c r="G154" s="930"/>
      <c r="H154" s="930"/>
      <c r="I154" s="930"/>
      <c r="J154" s="930"/>
      <c r="K154" s="930"/>
      <c r="L154" s="930"/>
      <c r="M154" s="930"/>
      <c r="N154" s="930"/>
      <c r="O154" s="930"/>
      <c r="P154" s="930"/>
      <c r="Q154" s="930"/>
      <c r="R154" s="930"/>
      <c r="S154" s="930"/>
      <c r="T154" s="930"/>
      <c r="U154" s="930"/>
      <c r="V154" s="930"/>
      <c r="W154" s="930"/>
      <c r="X154" s="930"/>
      <c r="Y154" s="930"/>
      <c r="Z154" s="930"/>
      <c r="AA154" s="930"/>
      <c r="AB154" s="930"/>
      <c r="AC154" s="930"/>
      <c r="AD154" s="930"/>
      <c r="AE154" s="930"/>
      <c r="AF154" s="930"/>
      <c r="AG154" s="930"/>
      <c r="AH154" s="930"/>
      <c r="AI154" s="930"/>
      <c r="AJ154" s="820"/>
    </row>
    <row r="155" spans="1:36" x14ac:dyDescent="0.25">
      <c r="A155" s="818"/>
      <c r="B155" s="930"/>
      <c r="C155" s="930"/>
      <c r="D155" s="930"/>
      <c r="E155" s="930"/>
      <c r="F155" s="930"/>
      <c r="G155" s="930"/>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820"/>
    </row>
    <row r="156" spans="1:36" x14ac:dyDescent="0.25">
      <c r="A156" s="818"/>
      <c r="B156" s="930"/>
      <c r="C156" s="930"/>
      <c r="D156" s="930"/>
      <c r="E156" s="930"/>
      <c r="F156" s="930"/>
      <c r="G156" s="930"/>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820"/>
    </row>
    <row r="157" spans="1:36" x14ac:dyDescent="0.25">
      <c r="A157" s="818"/>
      <c r="B157" s="930"/>
      <c r="C157" s="930"/>
      <c r="D157" s="930"/>
      <c r="E157" s="930"/>
      <c r="F157" s="930"/>
      <c r="G157" s="930"/>
      <c r="H157" s="930"/>
      <c r="I157" s="930"/>
      <c r="J157" s="930"/>
      <c r="K157" s="930"/>
      <c r="L157" s="930"/>
      <c r="M157" s="930"/>
      <c r="N157" s="930"/>
      <c r="O157" s="930"/>
      <c r="P157" s="930"/>
      <c r="Q157" s="930"/>
      <c r="R157" s="930"/>
      <c r="S157" s="930"/>
      <c r="T157" s="930"/>
      <c r="U157" s="930"/>
      <c r="V157" s="930"/>
      <c r="W157" s="930"/>
      <c r="X157" s="930"/>
      <c r="Y157" s="930"/>
      <c r="Z157" s="930"/>
      <c r="AA157" s="930"/>
      <c r="AB157" s="930"/>
      <c r="AC157" s="930"/>
      <c r="AD157" s="930"/>
      <c r="AE157" s="930"/>
      <c r="AF157" s="930"/>
      <c r="AG157" s="930"/>
      <c r="AH157" s="930"/>
      <c r="AI157" s="930"/>
      <c r="AJ157" s="820"/>
    </row>
    <row r="158" spans="1:36" x14ac:dyDescent="0.25">
      <c r="A158" s="818"/>
      <c r="B158" s="930"/>
      <c r="C158" s="930"/>
      <c r="D158" s="930"/>
      <c r="E158" s="930"/>
      <c r="F158" s="930"/>
      <c r="G158" s="930"/>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820"/>
    </row>
    <row r="159" spans="1:36" x14ac:dyDescent="0.25">
      <c r="A159" s="818"/>
      <c r="B159" s="930"/>
      <c r="C159" s="930"/>
      <c r="D159" s="930"/>
      <c r="E159" s="930"/>
      <c r="F159" s="930"/>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820"/>
    </row>
    <row r="160" spans="1:36" x14ac:dyDescent="0.25">
      <c r="A160" s="818"/>
      <c r="B160" s="930"/>
      <c r="C160" s="930"/>
      <c r="D160" s="930"/>
      <c r="E160" s="930"/>
      <c r="F160" s="930"/>
      <c r="G160" s="930"/>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820"/>
    </row>
    <row r="161" spans="1:36" x14ac:dyDescent="0.25">
      <c r="A161" s="818"/>
      <c r="B161" s="930"/>
      <c r="C161" s="930"/>
      <c r="D161" s="930"/>
      <c r="E161" s="930"/>
      <c r="F161" s="930"/>
      <c r="G161" s="930"/>
      <c r="H161" s="930"/>
      <c r="I161" s="930"/>
      <c r="J161" s="930"/>
      <c r="K161" s="930"/>
      <c r="L161" s="930"/>
      <c r="M161" s="930"/>
      <c r="N161" s="930"/>
      <c r="O161" s="930"/>
      <c r="P161" s="930"/>
      <c r="Q161" s="930"/>
      <c r="R161" s="930"/>
      <c r="S161" s="930"/>
      <c r="T161" s="930"/>
      <c r="U161" s="930"/>
      <c r="V161" s="930"/>
      <c r="W161" s="930"/>
      <c r="X161" s="930"/>
      <c r="Y161" s="930"/>
      <c r="Z161" s="930"/>
      <c r="AA161" s="930"/>
      <c r="AB161" s="930"/>
      <c r="AC161" s="930"/>
      <c r="AD161" s="930"/>
      <c r="AE161" s="930"/>
      <c r="AF161" s="930"/>
      <c r="AG161" s="930"/>
      <c r="AH161" s="930"/>
      <c r="AI161" s="930"/>
      <c r="AJ161" s="820"/>
    </row>
    <row r="162" spans="1:36" x14ac:dyDescent="0.25">
      <c r="A162" s="818"/>
      <c r="B162" s="930"/>
      <c r="C162" s="930"/>
      <c r="D162" s="930"/>
      <c r="E162" s="930"/>
      <c r="F162" s="930"/>
      <c r="G162" s="930"/>
      <c r="H162" s="930"/>
      <c r="I162" s="930"/>
      <c r="J162" s="930"/>
      <c r="K162" s="930"/>
      <c r="L162" s="930"/>
      <c r="M162" s="930"/>
      <c r="N162" s="930"/>
      <c r="O162" s="930"/>
      <c r="P162" s="930"/>
      <c r="Q162" s="930"/>
      <c r="R162" s="930"/>
      <c r="S162" s="930"/>
      <c r="T162" s="930"/>
      <c r="U162" s="930"/>
      <c r="V162" s="930"/>
      <c r="W162" s="930"/>
      <c r="X162" s="930"/>
      <c r="Y162" s="930"/>
      <c r="Z162" s="930"/>
      <c r="AA162" s="930"/>
      <c r="AB162" s="930"/>
      <c r="AC162" s="930"/>
      <c r="AD162" s="930"/>
      <c r="AE162" s="930"/>
      <c r="AF162" s="930"/>
      <c r="AG162" s="930"/>
      <c r="AH162" s="930"/>
      <c r="AI162" s="930"/>
      <c r="AJ162" s="820"/>
    </row>
    <row r="163" spans="1:36" x14ac:dyDescent="0.25">
      <c r="A163" s="818"/>
      <c r="B163" s="930"/>
      <c r="C163" s="930"/>
      <c r="D163" s="930"/>
      <c r="E163" s="930"/>
      <c r="F163" s="930"/>
      <c r="G163" s="930"/>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820"/>
    </row>
    <row r="164" spans="1:36" x14ac:dyDescent="0.25">
      <c r="A164" s="818"/>
      <c r="B164" s="930"/>
      <c r="C164" s="930"/>
      <c r="D164" s="930"/>
      <c r="E164" s="930"/>
      <c r="F164" s="930"/>
      <c r="G164" s="930"/>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820"/>
    </row>
    <row r="165" spans="1:36" x14ac:dyDescent="0.25">
      <c r="A165" s="818"/>
      <c r="B165" s="930"/>
      <c r="C165" s="930"/>
      <c r="D165" s="930"/>
      <c r="E165" s="930"/>
      <c r="F165" s="930"/>
      <c r="G165" s="930"/>
      <c r="H165" s="930"/>
      <c r="I165" s="930"/>
      <c r="J165" s="930"/>
      <c r="K165" s="930"/>
      <c r="L165" s="930"/>
      <c r="M165" s="930"/>
      <c r="N165" s="930"/>
      <c r="O165" s="930"/>
      <c r="P165" s="930"/>
      <c r="Q165" s="930"/>
      <c r="R165" s="930"/>
      <c r="S165" s="930"/>
      <c r="T165" s="930"/>
      <c r="U165" s="930"/>
      <c r="V165" s="930"/>
      <c r="W165" s="930"/>
      <c r="X165" s="930"/>
      <c r="Y165" s="930"/>
      <c r="Z165" s="930"/>
      <c r="AA165" s="930"/>
      <c r="AB165" s="930"/>
      <c r="AC165" s="930"/>
      <c r="AD165" s="930"/>
      <c r="AE165" s="930"/>
      <c r="AF165" s="930"/>
      <c r="AG165" s="930"/>
      <c r="AH165" s="930"/>
      <c r="AI165" s="930"/>
      <c r="AJ165" s="820"/>
    </row>
    <row r="166" spans="1:36" x14ac:dyDescent="0.25">
      <c r="A166" s="818"/>
      <c r="B166" s="930"/>
      <c r="C166" s="930"/>
      <c r="D166" s="930"/>
      <c r="E166" s="930"/>
      <c r="F166" s="930"/>
      <c r="G166" s="930"/>
      <c r="H166" s="930"/>
      <c r="I166" s="930"/>
      <c r="J166" s="930"/>
      <c r="K166" s="930"/>
      <c r="L166" s="930"/>
      <c r="M166" s="930"/>
      <c r="N166" s="930"/>
      <c r="O166" s="930"/>
      <c r="P166" s="930"/>
      <c r="Q166" s="930"/>
      <c r="R166" s="930"/>
      <c r="S166" s="930"/>
      <c r="T166" s="930"/>
      <c r="U166" s="930"/>
      <c r="V166" s="930"/>
      <c r="W166" s="930"/>
      <c r="X166" s="930"/>
      <c r="Y166" s="930"/>
      <c r="Z166" s="930"/>
      <c r="AA166" s="930"/>
      <c r="AB166" s="930"/>
      <c r="AC166" s="930"/>
      <c r="AD166" s="930"/>
      <c r="AE166" s="930"/>
      <c r="AF166" s="930"/>
      <c r="AG166" s="930"/>
      <c r="AH166" s="930"/>
      <c r="AI166" s="930"/>
      <c r="AJ166" s="820"/>
    </row>
    <row r="167" spans="1:36" x14ac:dyDescent="0.25">
      <c r="A167" s="818"/>
      <c r="B167" s="930"/>
      <c r="C167" s="930"/>
      <c r="D167" s="930"/>
      <c r="E167" s="930"/>
      <c r="F167" s="930"/>
      <c r="G167" s="930"/>
      <c r="H167" s="930"/>
      <c r="I167" s="930"/>
      <c r="J167" s="930"/>
      <c r="K167" s="930"/>
      <c r="L167" s="930"/>
      <c r="M167" s="930"/>
      <c r="N167" s="930"/>
      <c r="O167" s="930"/>
      <c r="P167" s="930"/>
      <c r="Q167" s="930"/>
      <c r="R167" s="930"/>
      <c r="S167" s="930"/>
      <c r="T167" s="930"/>
      <c r="U167" s="930"/>
      <c r="V167" s="930"/>
      <c r="W167" s="930"/>
      <c r="X167" s="930"/>
      <c r="Y167" s="930"/>
      <c r="Z167" s="930"/>
      <c r="AA167" s="930"/>
      <c r="AB167" s="930"/>
      <c r="AC167" s="930"/>
      <c r="AD167" s="930"/>
      <c r="AE167" s="930"/>
      <c r="AF167" s="930"/>
      <c r="AG167" s="930"/>
      <c r="AH167" s="930"/>
      <c r="AI167" s="930"/>
      <c r="AJ167" s="820"/>
    </row>
    <row r="168" spans="1:36" x14ac:dyDescent="0.25">
      <c r="A168" s="818"/>
      <c r="B168" s="930"/>
      <c r="C168" s="930"/>
      <c r="D168" s="930"/>
      <c r="E168" s="930"/>
      <c r="F168" s="930"/>
      <c r="G168" s="930"/>
      <c r="H168" s="930"/>
      <c r="I168" s="930"/>
      <c r="J168" s="930"/>
      <c r="K168" s="930"/>
      <c r="L168" s="930"/>
      <c r="M168" s="930"/>
      <c r="N168" s="930"/>
      <c r="O168" s="930"/>
      <c r="P168" s="930"/>
      <c r="Q168" s="930"/>
      <c r="R168" s="930"/>
      <c r="S168" s="930"/>
      <c r="T168" s="930"/>
      <c r="U168" s="930"/>
      <c r="V168" s="930"/>
      <c r="W168" s="930"/>
      <c r="X168" s="930"/>
      <c r="Y168" s="930"/>
      <c r="Z168" s="930"/>
      <c r="AA168" s="930"/>
      <c r="AB168" s="930"/>
      <c r="AC168" s="930"/>
      <c r="AD168" s="930"/>
      <c r="AE168" s="930"/>
      <c r="AF168" s="930"/>
      <c r="AG168" s="930"/>
      <c r="AH168" s="930"/>
      <c r="AI168" s="930"/>
      <c r="AJ168" s="820"/>
    </row>
    <row r="169" spans="1:36" x14ac:dyDescent="0.25">
      <c r="A169" s="818"/>
      <c r="B169" s="930"/>
      <c r="C169" s="930"/>
      <c r="D169" s="930"/>
      <c r="E169" s="930"/>
      <c r="F169" s="930"/>
      <c r="G169" s="930"/>
      <c r="H169" s="930"/>
      <c r="I169" s="930"/>
      <c r="J169" s="930"/>
      <c r="K169" s="930"/>
      <c r="L169" s="930"/>
      <c r="M169" s="930"/>
      <c r="N169" s="930"/>
      <c r="O169" s="930"/>
      <c r="P169" s="930"/>
      <c r="Q169" s="930"/>
      <c r="R169" s="930"/>
      <c r="S169" s="930"/>
      <c r="T169" s="930"/>
      <c r="U169" s="930"/>
      <c r="V169" s="930"/>
      <c r="W169" s="930"/>
      <c r="X169" s="930"/>
      <c r="Y169" s="930"/>
      <c r="Z169" s="930"/>
      <c r="AA169" s="930"/>
      <c r="AB169" s="930"/>
      <c r="AC169" s="930"/>
      <c r="AD169" s="930"/>
      <c r="AE169" s="930"/>
      <c r="AF169" s="930"/>
      <c r="AG169" s="930"/>
      <c r="AH169" s="930"/>
      <c r="AI169" s="930"/>
      <c r="AJ169" s="820"/>
    </row>
    <row r="170" spans="1:36" x14ac:dyDescent="0.25">
      <c r="A170" s="818"/>
      <c r="B170" s="930"/>
      <c r="C170" s="930"/>
      <c r="D170" s="930"/>
      <c r="E170" s="930"/>
      <c r="F170" s="930"/>
      <c r="G170" s="930"/>
      <c r="H170" s="930"/>
      <c r="I170" s="930"/>
      <c r="J170" s="930"/>
      <c r="K170" s="930"/>
      <c r="L170" s="930"/>
      <c r="M170" s="930"/>
      <c r="N170" s="930"/>
      <c r="O170" s="930"/>
      <c r="P170" s="930"/>
      <c r="Q170" s="930"/>
      <c r="R170" s="930"/>
      <c r="S170" s="930"/>
      <c r="T170" s="930"/>
      <c r="U170" s="930"/>
      <c r="V170" s="930"/>
      <c r="W170" s="930"/>
      <c r="X170" s="930"/>
      <c r="Y170" s="930"/>
      <c r="Z170" s="930"/>
      <c r="AA170" s="930"/>
      <c r="AB170" s="930"/>
      <c r="AC170" s="930"/>
      <c r="AD170" s="930"/>
      <c r="AE170" s="930"/>
      <c r="AF170" s="930"/>
      <c r="AG170" s="930"/>
      <c r="AH170" s="930"/>
      <c r="AI170" s="930"/>
      <c r="AJ170" s="820"/>
    </row>
    <row r="171" spans="1:36" x14ac:dyDescent="0.25">
      <c r="A171" s="818"/>
      <c r="B171" s="930"/>
      <c r="C171" s="930"/>
      <c r="D171" s="930"/>
      <c r="E171" s="930"/>
      <c r="F171" s="930"/>
      <c r="G171" s="930"/>
      <c r="H171" s="930"/>
      <c r="I171" s="930"/>
      <c r="J171" s="930"/>
      <c r="K171" s="930"/>
      <c r="L171" s="930"/>
      <c r="M171" s="930"/>
      <c r="N171" s="930"/>
      <c r="O171" s="930"/>
      <c r="P171" s="930"/>
      <c r="Q171" s="930"/>
      <c r="R171" s="930"/>
      <c r="S171" s="930"/>
      <c r="T171" s="930"/>
      <c r="U171" s="930"/>
      <c r="V171" s="930"/>
      <c r="W171" s="930"/>
      <c r="X171" s="930"/>
      <c r="Y171" s="930"/>
      <c r="Z171" s="930"/>
      <c r="AA171" s="930"/>
      <c r="AB171" s="930"/>
      <c r="AC171" s="930"/>
      <c r="AD171" s="930"/>
      <c r="AE171" s="930"/>
      <c r="AF171" s="930"/>
      <c r="AG171" s="930"/>
      <c r="AH171" s="930"/>
      <c r="AI171" s="930"/>
      <c r="AJ171" s="820"/>
    </row>
    <row r="172" spans="1:36" x14ac:dyDescent="0.25">
      <c r="A172" s="818"/>
      <c r="B172" s="930"/>
      <c r="C172" s="930"/>
      <c r="D172" s="930"/>
      <c r="E172" s="930"/>
      <c r="F172" s="930"/>
      <c r="G172" s="930"/>
      <c r="H172" s="930"/>
      <c r="I172" s="930"/>
      <c r="J172" s="930"/>
      <c r="K172" s="930"/>
      <c r="L172" s="930"/>
      <c r="M172" s="930"/>
      <c r="N172" s="930"/>
      <c r="O172" s="930"/>
      <c r="P172" s="930"/>
      <c r="Q172" s="930"/>
      <c r="R172" s="930"/>
      <c r="S172" s="930"/>
      <c r="T172" s="930"/>
      <c r="U172" s="930"/>
      <c r="V172" s="930"/>
      <c r="W172" s="930"/>
      <c r="X172" s="930"/>
      <c r="Y172" s="930"/>
      <c r="Z172" s="930"/>
      <c r="AA172" s="930"/>
      <c r="AB172" s="930"/>
      <c r="AC172" s="930"/>
      <c r="AD172" s="930"/>
      <c r="AE172" s="930"/>
      <c r="AF172" s="930"/>
      <c r="AG172" s="930"/>
      <c r="AH172" s="930"/>
      <c r="AI172" s="930"/>
      <c r="AJ172" s="820"/>
    </row>
    <row r="173" spans="1:36" x14ac:dyDescent="0.25">
      <c r="A173" s="818"/>
      <c r="B173" s="930"/>
      <c r="C173" s="930"/>
      <c r="D173" s="930"/>
      <c r="E173" s="930"/>
      <c r="F173" s="930"/>
      <c r="G173" s="930"/>
      <c r="H173" s="930"/>
      <c r="I173" s="930"/>
      <c r="J173" s="930"/>
      <c r="K173" s="930"/>
      <c r="L173" s="930"/>
      <c r="M173" s="930"/>
      <c r="N173" s="930"/>
      <c r="O173" s="930"/>
      <c r="P173" s="930"/>
      <c r="Q173" s="930"/>
      <c r="R173" s="930"/>
      <c r="S173" s="930"/>
      <c r="T173" s="930"/>
      <c r="U173" s="930"/>
      <c r="V173" s="930"/>
      <c r="W173" s="930"/>
      <c r="X173" s="930"/>
      <c r="Y173" s="930"/>
      <c r="Z173" s="930"/>
      <c r="AA173" s="930"/>
      <c r="AB173" s="930"/>
      <c r="AC173" s="930"/>
      <c r="AD173" s="930"/>
      <c r="AE173" s="930"/>
      <c r="AF173" s="930"/>
      <c r="AG173" s="930"/>
      <c r="AH173" s="930"/>
      <c r="AI173" s="930"/>
      <c r="AJ173" s="820"/>
    </row>
    <row r="174" spans="1:36" x14ac:dyDescent="0.25">
      <c r="A174" s="818"/>
      <c r="B174" s="930"/>
      <c r="C174" s="930"/>
      <c r="D174" s="930"/>
      <c r="E174" s="930"/>
      <c r="F174" s="930"/>
      <c r="G174" s="930"/>
      <c r="H174" s="930"/>
      <c r="I174" s="930"/>
      <c r="J174" s="930"/>
      <c r="K174" s="930"/>
      <c r="L174" s="930"/>
      <c r="M174" s="930"/>
      <c r="N174" s="930"/>
      <c r="O174" s="930"/>
      <c r="P174" s="930"/>
      <c r="Q174" s="930"/>
      <c r="R174" s="930"/>
      <c r="S174" s="930"/>
      <c r="T174" s="930"/>
      <c r="U174" s="930"/>
      <c r="V174" s="930"/>
      <c r="W174" s="930"/>
      <c r="X174" s="930"/>
      <c r="Y174" s="930"/>
      <c r="Z174" s="930"/>
      <c r="AA174" s="930"/>
      <c r="AB174" s="930"/>
      <c r="AC174" s="930"/>
      <c r="AD174" s="930"/>
      <c r="AE174" s="930"/>
      <c r="AF174" s="930"/>
      <c r="AG174" s="930"/>
      <c r="AH174" s="930"/>
      <c r="AI174" s="930"/>
      <c r="AJ174" s="820"/>
    </row>
    <row r="175" spans="1:36" x14ac:dyDescent="0.25">
      <c r="A175" s="818"/>
      <c r="B175" s="930"/>
      <c r="C175" s="930"/>
      <c r="D175" s="930"/>
      <c r="E175" s="930"/>
      <c r="F175" s="930"/>
      <c r="G175" s="930"/>
      <c r="H175" s="930"/>
      <c r="I175" s="930"/>
      <c r="J175" s="930"/>
      <c r="K175" s="930"/>
      <c r="L175" s="930"/>
      <c r="M175" s="930"/>
      <c r="N175" s="930"/>
      <c r="O175" s="930"/>
      <c r="P175" s="930"/>
      <c r="Q175" s="930"/>
      <c r="R175" s="930"/>
      <c r="S175" s="930"/>
      <c r="T175" s="930"/>
      <c r="U175" s="930"/>
      <c r="V175" s="930"/>
      <c r="W175" s="930"/>
      <c r="X175" s="930"/>
      <c r="Y175" s="930"/>
      <c r="Z175" s="930"/>
      <c r="AA175" s="930"/>
      <c r="AB175" s="930"/>
      <c r="AC175" s="930"/>
      <c r="AD175" s="930"/>
      <c r="AE175" s="930"/>
      <c r="AF175" s="930"/>
      <c r="AG175" s="930"/>
      <c r="AH175" s="930"/>
      <c r="AI175" s="930"/>
      <c r="AJ175" s="820"/>
    </row>
    <row r="176" spans="1:36" x14ac:dyDescent="0.25">
      <c r="A176" s="818"/>
      <c r="B176" s="930"/>
      <c r="C176" s="930"/>
      <c r="D176" s="930"/>
      <c r="E176" s="930"/>
      <c r="F176" s="930"/>
      <c r="G176" s="930"/>
      <c r="H176" s="930"/>
      <c r="I176" s="930"/>
      <c r="J176" s="930"/>
      <c r="K176" s="930"/>
      <c r="L176" s="930"/>
      <c r="M176" s="930"/>
      <c r="N176" s="930"/>
      <c r="O176" s="930"/>
      <c r="P176" s="930"/>
      <c r="Q176" s="930"/>
      <c r="R176" s="930"/>
      <c r="S176" s="930"/>
      <c r="T176" s="930"/>
      <c r="U176" s="930"/>
      <c r="V176" s="930"/>
      <c r="W176" s="930"/>
      <c r="X176" s="930"/>
      <c r="Y176" s="930"/>
      <c r="Z176" s="930"/>
      <c r="AA176" s="930"/>
      <c r="AB176" s="930"/>
      <c r="AC176" s="930"/>
      <c r="AD176" s="930"/>
      <c r="AE176" s="930"/>
      <c r="AF176" s="930"/>
      <c r="AG176" s="930"/>
      <c r="AH176" s="930"/>
      <c r="AI176" s="930"/>
      <c r="AJ176" s="820"/>
    </row>
    <row r="177" spans="1:36" x14ac:dyDescent="0.25">
      <c r="A177" s="818"/>
      <c r="B177" s="930"/>
      <c r="C177" s="930"/>
      <c r="D177" s="930"/>
      <c r="E177" s="930"/>
      <c r="F177" s="930"/>
      <c r="G177" s="930"/>
      <c r="H177" s="930"/>
      <c r="I177" s="930"/>
      <c r="J177" s="930"/>
      <c r="K177" s="930"/>
      <c r="L177" s="930"/>
      <c r="M177" s="930"/>
      <c r="N177" s="930"/>
      <c r="O177" s="930"/>
      <c r="P177" s="930"/>
      <c r="Q177" s="930"/>
      <c r="R177" s="930"/>
      <c r="S177" s="930"/>
      <c r="T177" s="930"/>
      <c r="U177" s="930"/>
      <c r="V177" s="930"/>
      <c r="W177" s="930"/>
      <c r="X177" s="930"/>
      <c r="Y177" s="930"/>
      <c r="Z177" s="930"/>
      <c r="AA177" s="930"/>
      <c r="AB177" s="930"/>
      <c r="AC177" s="930"/>
      <c r="AD177" s="930"/>
      <c r="AE177" s="930"/>
      <c r="AF177" s="930"/>
      <c r="AG177" s="930"/>
      <c r="AH177" s="930"/>
      <c r="AI177" s="930"/>
      <c r="AJ177" s="820"/>
    </row>
    <row r="178" spans="1:36" x14ac:dyDescent="0.25">
      <c r="A178" s="821"/>
      <c r="B178" s="822"/>
      <c r="C178" s="822"/>
      <c r="D178" s="822"/>
      <c r="E178" s="822"/>
      <c r="F178" s="822"/>
      <c r="G178" s="822"/>
      <c r="H178" s="822"/>
      <c r="I178" s="822"/>
      <c r="J178" s="822"/>
      <c r="K178" s="822"/>
      <c r="L178" s="822"/>
      <c r="M178" s="822"/>
      <c r="N178" s="822"/>
      <c r="O178" s="822"/>
      <c r="P178" s="822"/>
      <c r="Q178" s="822"/>
      <c r="R178" s="822"/>
      <c r="S178" s="822"/>
      <c r="T178" s="822"/>
      <c r="U178" s="822"/>
      <c r="V178" s="822"/>
      <c r="W178" s="822"/>
      <c r="X178" s="822"/>
      <c r="Y178" s="822"/>
      <c r="Z178" s="822"/>
      <c r="AA178" s="822"/>
      <c r="AB178" s="822"/>
      <c r="AC178" s="822"/>
      <c r="AD178" s="822"/>
      <c r="AE178" s="822"/>
      <c r="AF178" s="822"/>
      <c r="AG178" s="822"/>
      <c r="AH178" s="822"/>
      <c r="AI178" s="822"/>
      <c r="AJ178" s="823"/>
    </row>
    <row r="179" spans="1:36" x14ac:dyDescent="0.25">
      <c r="A179" s="925"/>
      <c r="B179" s="925"/>
      <c r="C179" s="925"/>
      <c r="D179" s="925"/>
      <c r="E179" s="925"/>
      <c r="F179" s="925"/>
      <c r="G179" s="925"/>
      <c r="H179" s="925"/>
      <c r="I179" s="925"/>
      <c r="J179" s="925"/>
      <c r="K179" s="925"/>
      <c r="L179" s="925"/>
      <c r="M179" s="925"/>
      <c r="N179" s="925"/>
      <c r="O179" s="925"/>
      <c r="P179" s="925"/>
      <c r="Q179" s="925"/>
      <c r="R179" s="925"/>
      <c r="S179" s="925"/>
      <c r="T179" s="925"/>
      <c r="U179" s="925"/>
      <c r="V179" s="925"/>
      <c r="W179" s="925"/>
      <c r="X179" s="925"/>
      <c r="Y179" s="925"/>
      <c r="Z179" s="925"/>
      <c r="AA179" s="925"/>
      <c r="AB179" s="925"/>
      <c r="AC179" s="925"/>
      <c r="AD179" s="925"/>
      <c r="AE179" s="925"/>
      <c r="AF179" s="925"/>
      <c r="AG179" s="925"/>
      <c r="AH179" s="925"/>
      <c r="AI179" s="925"/>
      <c r="AJ179" s="925"/>
    </row>
    <row r="180" spans="1:36" x14ac:dyDescent="0.2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row>
    <row r="181" spans="1:36" ht="80.25" customHeight="1" x14ac:dyDescent="0.25">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row>
    <row r="182" spans="1:36" ht="46.5" customHeight="1" x14ac:dyDescent="0.25">
      <c r="L182" s="7"/>
      <c r="M182" s="7"/>
      <c r="N182" s="7"/>
      <c r="O182" s="7"/>
      <c r="P182" s="7"/>
      <c r="Q182" s="7"/>
      <c r="R182" s="7"/>
      <c r="S182" s="7"/>
      <c r="T182" s="7"/>
    </row>
    <row r="183" spans="1:36" ht="21.75" customHeight="1" x14ac:dyDescent="0.25">
      <c r="A183" s="926"/>
      <c r="B183" s="926"/>
      <c r="C183" s="926"/>
      <c r="D183" s="926"/>
      <c r="E183" s="926"/>
      <c r="F183" s="926"/>
      <c r="G183" s="926"/>
      <c r="H183" s="926"/>
      <c r="I183" s="926"/>
      <c r="J183" s="926"/>
      <c r="K183" s="926"/>
      <c r="L183" s="926"/>
      <c r="M183" s="926"/>
      <c r="N183" s="926"/>
      <c r="O183" s="926"/>
      <c r="P183" s="926"/>
      <c r="Q183" s="926"/>
      <c r="R183" s="926"/>
      <c r="S183" s="926"/>
      <c r="T183" s="926"/>
      <c r="U183" s="926"/>
      <c r="V183" s="926"/>
      <c r="W183" s="926"/>
      <c r="X183" s="926"/>
      <c r="Y183" s="926"/>
      <c r="Z183" s="926"/>
      <c r="AA183" s="926"/>
      <c r="AB183" s="926"/>
      <c r="AC183" s="926"/>
      <c r="AD183" s="926"/>
      <c r="AE183" s="926"/>
      <c r="AF183" s="926"/>
      <c r="AG183" s="926"/>
      <c r="AH183" s="926"/>
      <c r="AI183" s="926"/>
      <c r="AJ183" s="926"/>
    </row>
    <row r="184" spans="1:36" ht="10.5" customHeight="1" x14ac:dyDescent="0.35">
      <c r="A184" s="927"/>
      <c r="B184" s="927"/>
      <c r="C184" s="927"/>
      <c r="D184" s="927"/>
      <c r="E184" s="927"/>
      <c r="F184" s="927"/>
      <c r="G184" s="927"/>
      <c r="H184" s="927"/>
      <c r="I184" s="927"/>
      <c r="J184" s="927"/>
      <c r="K184" s="927"/>
      <c r="L184" s="927"/>
      <c r="M184" s="927"/>
      <c r="N184" s="927"/>
      <c r="O184" s="927"/>
      <c r="P184" s="927"/>
      <c r="Q184" s="927"/>
      <c r="R184" s="927"/>
      <c r="S184" s="927"/>
      <c r="T184" s="927"/>
      <c r="U184" s="927"/>
      <c r="V184" s="927"/>
      <c r="W184" s="927"/>
      <c r="X184" s="927"/>
      <c r="Y184" s="927"/>
      <c r="Z184" s="927"/>
      <c r="AA184" s="927"/>
      <c r="AB184" s="927"/>
      <c r="AC184" s="927"/>
      <c r="AD184" s="927"/>
      <c r="AE184" s="927"/>
      <c r="AF184" s="927"/>
      <c r="AG184" s="927"/>
      <c r="AH184" s="927"/>
      <c r="AI184" s="927"/>
      <c r="AJ184" s="927"/>
    </row>
    <row r="185" spans="1:36" x14ac:dyDescent="0.25">
      <c r="A185" s="928"/>
      <c r="B185" s="928"/>
      <c r="C185" s="928"/>
      <c r="D185" s="928"/>
      <c r="E185" s="928"/>
      <c r="F185" s="928"/>
      <c r="G185" s="928"/>
      <c r="H185" s="928"/>
      <c r="I185" s="928"/>
      <c r="J185" s="928"/>
      <c r="K185" s="928"/>
      <c r="L185" s="928"/>
      <c r="M185" s="928"/>
      <c r="N185" s="928"/>
      <c r="O185" s="928"/>
      <c r="P185" s="928"/>
      <c r="Q185" s="928"/>
      <c r="R185" s="928"/>
      <c r="S185" s="928"/>
      <c r="T185" s="928"/>
      <c r="U185" s="928"/>
      <c r="V185" s="928"/>
      <c r="W185" s="928"/>
      <c r="X185" s="928"/>
      <c r="Y185" s="928"/>
      <c r="Z185" s="928"/>
      <c r="AA185" s="928"/>
      <c r="AB185" s="928"/>
      <c r="AC185" s="928"/>
      <c r="AD185" s="928"/>
      <c r="AE185" s="929"/>
      <c r="AF185" s="929"/>
      <c r="AG185" s="929"/>
      <c r="AH185" s="929"/>
      <c r="AI185" s="929"/>
      <c r="AJ185" s="929"/>
    </row>
    <row r="186" spans="1:36" x14ac:dyDescent="0.25">
      <c r="A186" s="867"/>
      <c r="B186" s="867"/>
      <c r="C186" s="867"/>
      <c r="D186" s="867"/>
      <c r="E186" s="867"/>
      <c r="F186" s="867"/>
      <c r="G186" s="867"/>
      <c r="H186" s="867"/>
      <c r="I186" s="867"/>
      <c r="J186" s="867"/>
      <c r="K186" s="867"/>
      <c r="L186" s="867"/>
      <c r="M186" s="867"/>
      <c r="N186" s="867"/>
      <c r="O186" s="867"/>
      <c r="P186" s="867"/>
      <c r="Q186" s="867"/>
      <c r="R186" s="867"/>
      <c r="S186" s="867"/>
      <c r="T186" s="867"/>
      <c r="U186" s="867"/>
      <c r="V186" s="867"/>
      <c r="W186" s="867"/>
      <c r="X186" s="867"/>
      <c r="Y186" s="867"/>
      <c r="Z186" s="867"/>
      <c r="AA186" s="867"/>
      <c r="AB186" s="867"/>
      <c r="AC186" s="867"/>
      <c r="AD186" s="867"/>
      <c r="AE186" s="867"/>
      <c r="AF186" s="867"/>
      <c r="AG186" s="867"/>
      <c r="AH186" s="867"/>
      <c r="AI186" s="867"/>
      <c r="AJ186" s="867"/>
    </row>
  </sheetData>
  <mergeCells count="206">
    <mergeCell ref="A34:B34"/>
    <mergeCell ref="C34:H34"/>
    <mergeCell ref="I34:L34"/>
    <mergeCell ref="A5:AJ5"/>
    <mergeCell ref="A6:AJ6"/>
    <mergeCell ref="A33:B33"/>
    <mergeCell ref="C33:H33"/>
    <mergeCell ref="I33:L33"/>
    <mergeCell ref="A2:R2"/>
    <mergeCell ref="S2:AJ2"/>
    <mergeCell ref="A3:AJ3"/>
    <mergeCell ref="A4:H4"/>
    <mergeCell ref="I4:Z4"/>
    <mergeCell ref="AA4:AD4"/>
    <mergeCell ref="AE4:AJ4"/>
    <mergeCell ref="M33:P33"/>
    <mergeCell ref="Q33:AJ33"/>
    <mergeCell ref="M34:P34"/>
    <mergeCell ref="Q34:AJ34"/>
    <mergeCell ref="A37:B37"/>
    <mergeCell ref="C37:H37"/>
    <mergeCell ref="I37:L37"/>
    <mergeCell ref="A36:B36"/>
    <mergeCell ref="C36:H36"/>
    <mergeCell ref="I36:L36"/>
    <mergeCell ref="A35:B35"/>
    <mergeCell ref="C35:H35"/>
    <mergeCell ref="I35:L35"/>
    <mergeCell ref="A42:B42"/>
    <mergeCell ref="C42:H42"/>
    <mergeCell ref="I42:L42"/>
    <mergeCell ref="M42:P42"/>
    <mergeCell ref="A41:B41"/>
    <mergeCell ref="C41:H41"/>
    <mergeCell ref="I41:L41"/>
    <mergeCell ref="A40:B40"/>
    <mergeCell ref="C40:H40"/>
    <mergeCell ref="I40:L40"/>
    <mergeCell ref="M41:P41"/>
    <mergeCell ref="C44:H44"/>
    <mergeCell ref="I44:L44"/>
    <mergeCell ref="A45:B45"/>
    <mergeCell ref="C45:H45"/>
    <mergeCell ref="I45:L45"/>
    <mergeCell ref="A44:B44"/>
    <mergeCell ref="A43:B43"/>
    <mergeCell ref="C43:H43"/>
    <mergeCell ref="I43:L43"/>
    <mergeCell ref="AA47:AF47"/>
    <mergeCell ref="AG47:AJ47"/>
    <mergeCell ref="A48:B48"/>
    <mergeCell ref="C48:H48"/>
    <mergeCell ref="I48:L48"/>
    <mergeCell ref="M48:N48"/>
    <mergeCell ref="O48:T48"/>
    <mergeCell ref="U48:X48"/>
    <mergeCell ref="Y48:Z48"/>
    <mergeCell ref="AA48:AF48"/>
    <mergeCell ref="A47:B47"/>
    <mergeCell ref="C47:H47"/>
    <mergeCell ref="I47:L47"/>
    <mergeCell ref="M47:N47"/>
    <mergeCell ref="O47:T47"/>
    <mergeCell ref="U47:X47"/>
    <mergeCell ref="Y47:Z47"/>
    <mergeCell ref="A80:B80"/>
    <mergeCell ref="A81:B81"/>
    <mergeCell ref="A52:AJ52"/>
    <mergeCell ref="A53:AJ53"/>
    <mergeCell ref="A79:B79"/>
    <mergeCell ref="C79:H79"/>
    <mergeCell ref="I79:L79"/>
    <mergeCell ref="M79:P79"/>
    <mergeCell ref="AG48:AJ48"/>
    <mergeCell ref="A49:R49"/>
    <mergeCell ref="S49:AJ49"/>
    <mergeCell ref="A50:AJ50"/>
    <mergeCell ref="A51:H51"/>
    <mergeCell ref="I51:Z51"/>
    <mergeCell ref="AA51:AD51"/>
    <mergeCell ref="AE51:AJ51"/>
    <mergeCell ref="A85:B85"/>
    <mergeCell ref="C85:H85"/>
    <mergeCell ref="I85:L85"/>
    <mergeCell ref="M85:P85"/>
    <mergeCell ref="Q85:AJ85"/>
    <mergeCell ref="A84:B84"/>
    <mergeCell ref="A83:B83"/>
    <mergeCell ref="A82:B82"/>
    <mergeCell ref="C82:H82"/>
    <mergeCell ref="I82:L82"/>
    <mergeCell ref="M82:P82"/>
    <mergeCell ref="Q82:AJ82"/>
    <mergeCell ref="C83:H83"/>
    <mergeCell ref="I83:L83"/>
    <mergeCell ref="M83:P83"/>
    <mergeCell ref="Q83:AJ83"/>
    <mergeCell ref="C84:H84"/>
    <mergeCell ref="I84:L84"/>
    <mergeCell ref="M84:P84"/>
    <mergeCell ref="Q84:AJ84"/>
    <mergeCell ref="C87:H87"/>
    <mergeCell ref="I87:L87"/>
    <mergeCell ref="M87:P87"/>
    <mergeCell ref="Q87:AJ87"/>
    <mergeCell ref="A86:B86"/>
    <mergeCell ref="C86:H86"/>
    <mergeCell ref="I86:L86"/>
    <mergeCell ref="M86:P86"/>
    <mergeCell ref="Q86:AJ86"/>
    <mergeCell ref="AA185:AD185"/>
    <mergeCell ref="AE185:AJ185"/>
    <mergeCell ref="A138:AJ138"/>
    <mergeCell ref="A95:AJ95"/>
    <mergeCell ref="A96:AJ96"/>
    <mergeCell ref="A91:AJ91"/>
    <mergeCell ref="A92:R92"/>
    <mergeCell ref="S92:AJ92"/>
    <mergeCell ref="A93:AJ93"/>
    <mergeCell ref="A94:H94"/>
    <mergeCell ref="I94:Z94"/>
    <mergeCell ref="AA94:AD94"/>
    <mergeCell ref="AE94:AJ94"/>
    <mergeCell ref="A107:AJ133"/>
    <mergeCell ref="S106:AJ106"/>
    <mergeCell ref="S151:AJ151"/>
    <mergeCell ref="A152:AJ178"/>
    <mergeCell ref="AA139:AD139"/>
    <mergeCell ref="AE139:AJ139"/>
    <mergeCell ref="A104:AJ104"/>
    <mergeCell ref="A105:AJ105"/>
    <mergeCell ref="A97:AJ103"/>
    <mergeCell ref="A148:AJ148"/>
    <mergeCell ref="A149:AJ149"/>
    <mergeCell ref="M35:P35"/>
    <mergeCell ref="Q35:AJ35"/>
    <mergeCell ref="M36:P36"/>
    <mergeCell ref="Q36:AJ36"/>
    <mergeCell ref="A186:AJ186"/>
    <mergeCell ref="A106:C106"/>
    <mergeCell ref="D106:K106"/>
    <mergeCell ref="P106:R106"/>
    <mergeCell ref="A179:AJ179"/>
    <mergeCell ref="A183:R183"/>
    <mergeCell ref="S183:AJ183"/>
    <mergeCell ref="A184:AJ184"/>
    <mergeCell ref="A185:H185"/>
    <mergeCell ref="I185:Z185"/>
    <mergeCell ref="M43:P43"/>
    <mergeCell ref="Q43:AJ43"/>
    <mergeCell ref="M44:P44"/>
    <mergeCell ref="Q44:AJ44"/>
    <mergeCell ref="M45:P45"/>
    <mergeCell ref="Q45:AJ45"/>
    <mergeCell ref="M37:P37"/>
    <mergeCell ref="Q37:AJ37"/>
    <mergeCell ref="M40:P40"/>
    <mergeCell ref="Q40:AJ40"/>
    <mergeCell ref="A139:H139"/>
    <mergeCell ref="Q42:AJ42"/>
    <mergeCell ref="Q41:AJ41"/>
    <mergeCell ref="Q79:AJ79"/>
    <mergeCell ref="C80:H80"/>
    <mergeCell ref="I80:L80"/>
    <mergeCell ref="M80:P80"/>
    <mergeCell ref="Q80:AJ80"/>
    <mergeCell ref="C81:H81"/>
    <mergeCell ref="I81:L81"/>
    <mergeCell ref="M81:P81"/>
    <mergeCell ref="Q81:AJ81"/>
    <mergeCell ref="A89:B89"/>
    <mergeCell ref="A90:AJ90"/>
    <mergeCell ref="C89:H89"/>
    <mergeCell ref="I89:L89"/>
    <mergeCell ref="M89:P89"/>
    <mergeCell ref="Q89:AJ89"/>
    <mergeCell ref="A88:B88"/>
    <mergeCell ref="C88:H88"/>
    <mergeCell ref="I88:L88"/>
    <mergeCell ref="M88:P88"/>
    <mergeCell ref="Q88:AJ88"/>
    <mergeCell ref="A87:B87"/>
    <mergeCell ref="I139:Z139"/>
    <mergeCell ref="A150:AJ150"/>
    <mergeCell ref="A151:C151"/>
    <mergeCell ref="D151:K151"/>
    <mergeCell ref="P151:R151"/>
    <mergeCell ref="A31:AJ31"/>
    <mergeCell ref="A7:AJ30"/>
    <mergeCell ref="A54:AJ77"/>
    <mergeCell ref="A142:AJ147"/>
    <mergeCell ref="A38:B38"/>
    <mergeCell ref="C38:H38"/>
    <mergeCell ref="I38:L38"/>
    <mergeCell ref="M38:P38"/>
    <mergeCell ref="Q38:AJ38"/>
    <mergeCell ref="C39:H39"/>
    <mergeCell ref="I39:L39"/>
    <mergeCell ref="M39:P39"/>
    <mergeCell ref="Q39:AJ39"/>
    <mergeCell ref="A39:B39"/>
    <mergeCell ref="A78:AJ78"/>
    <mergeCell ref="A140:AJ140"/>
    <mergeCell ref="A141:AJ141"/>
    <mergeCell ref="A137:R137"/>
    <mergeCell ref="S137:AJ137"/>
  </mergeCells>
  <phoneticPr fontId="17" type="noConversion"/>
  <pageMargins left="0.62992125984251968" right="0.23622047244094491" top="0.15748031496062992" bottom="0.15748031496062992"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1FFA-02B8-45B3-8429-C4AA10A47A7E}">
  <dimension ref="A1:G184"/>
  <sheetViews>
    <sheetView showGridLines="0" workbookViewId="0">
      <selection activeCell="I4" sqref="I4"/>
    </sheetView>
  </sheetViews>
  <sheetFormatPr baseColWidth="10" defaultRowHeight="15" x14ac:dyDescent="0.25"/>
  <cols>
    <col min="1" max="1" width="5.5703125" style="107" customWidth="1"/>
    <col min="2" max="2" width="17.140625" style="107" customWidth="1"/>
    <col min="3" max="3" width="10.28515625" style="107" customWidth="1"/>
    <col min="4" max="4" width="27" customWidth="1"/>
    <col min="5" max="5" width="11.5703125" customWidth="1"/>
    <col min="6" max="6" width="11" style="270" customWidth="1"/>
    <col min="7" max="7" width="14.140625" style="266" customWidth="1"/>
    <col min="12" max="12" width="17.5703125" customWidth="1"/>
    <col min="13" max="13" width="13.5703125" customWidth="1"/>
    <col min="14" max="14" width="30.85546875" customWidth="1"/>
    <col min="15" max="15" width="20.7109375" customWidth="1"/>
  </cols>
  <sheetData>
    <row r="1" spans="1:7" x14ac:dyDescent="0.25">
      <c r="G1" s="254"/>
    </row>
    <row r="2" spans="1:7" ht="70.5" customHeight="1" x14ac:dyDescent="0.25">
      <c r="D2" s="7"/>
      <c r="E2" s="7"/>
      <c r="G2" s="254"/>
    </row>
    <row r="3" spans="1:7" ht="46.5" customHeight="1" x14ac:dyDescent="0.25">
      <c r="A3" s="802" t="s">
        <v>51</v>
      </c>
      <c r="B3" s="802"/>
      <c r="C3" s="802"/>
      <c r="D3" s="802" t="s">
        <v>52</v>
      </c>
      <c r="E3" s="802"/>
      <c r="F3" s="802"/>
      <c r="G3" s="802"/>
    </row>
    <row r="4" spans="1:7" ht="21" x14ac:dyDescent="0.25">
      <c r="A4" s="798" t="s">
        <v>593</v>
      </c>
      <c r="B4" s="798"/>
      <c r="C4" s="798"/>
      <c r="D4" s="798"/>
      <c r="E4" s="798"/>
      <c r="F4" s="798"/>
      <c r="G4" s="798"/>
    </row>
    <row r="5" spans="1:7" x14ac:dyDescent="0.25">
      <c r="A5" s="841" t="s">
        <v>22</v>
      </c>
      <c r="B5" s="841"/>
      <c r="C5" s="841"/>
      <c r="D5" s="841"/>
      <c r="E5" s="230"/>
      <c r="F5" s="271" t="s">
        <v>23</v>
      </c>
      <c r="G5" s="262">
        <f ca="1">TODAY()</f>
        <v>44932</v>
      </c>
    </row>
    <row r="6" spans="1:7" x14ac:dyDescent="0.25">
      <c r="A6" s="536" t="s">
        <v>555</v>
      </c>
      <c r="B6" s="536"/>
      <c r="C6" s="536"/>
      <c r="D6" s="536"/>
      <c r="E6" s="536"/>
      <c r="F6" s="536"/>
      <c r="G6" s="536"/>
    </row>
    <row r="7" spans="1:7" s="244" customFormat="1" ht="15" customHeight="1" x14ac:dyDescent="0.2">
      <c r="A7" s="263" t="s">
        <v>416</v>
      </c>
      <c r="B7" s="263" t="s">
        <v>417</v>
      </c>
      <c r="C7" s="263" t="s">
        <v>470</v>
      </c>
      <c r="D7" s="951" t="s">
        <v>547</v>
      </c>
      <c r="E7" s="952"/>
      <c r="F7" s="272" t="s">
        <v>554</v>
      </c>
      <c r="G7" s="263" t="s">
        <v>549</v>
      </c>
    </row>
    <row r="8" spans="1:7" ht="14.25" customHeight="1" x14ac:dyDescent="0.25">
      <c r="A8" s="847">
        <v>1</v>
      </c>
      <c r="B8" s="847" t="s">
        <v>515</v>
      </c>
      <c r="C8" s="206" t="s">
        <v>516</v>
      </c>
      <c r="D8" s="810" t="s">
        <v>548</v>
      </c>
      <c r="E8" s="812"/>
      <c r="F8" s="238" t="s">
        <v>294</v>
      </c>
      <c r="G8" s="255">
        <v>0</v>
      </c>
    </row>
    <row r="9" spans="1:7" ht="15" customHeight="1" x14ac:dyDescent="0.25">
      <c r="A9" s="847"/>
      <c r="B9" s="847"/>
      <c r="C9" s="743" t="s">
        <v>517</v>
      </c>
      <c r="D9" s="810" t="s">
        <v>550</v>
      </c>
      <c r="E9" s="812"/>
      <c r="F9" s="238">
        <v>6</v>
      </c>
      <c r="G9" s="255"/>
    </row>
    <row r="10" spans="1:7" x14ac:dyDescent="0.25">
      <c r="A10" s="847"/>
      <c r="B10" s="847"/>
      <c r="C10" s="743"/>
      <c r="D10" s="810" t="s">
        <v>551</v>
      </c>
      <c r="E10" s="812"/>
      <c r="F10" s="238">
        <v>1</v>
      </c>
      <c r="G10" s="255"/>
    </row>
    <row r="11" spans="1:7" x14ac:dyDescent="0.25">
      <c r="A11" s="847"/>
      <c r="B11" s="847"/>
      <c r="C11" s="743"/>
      <c r="D11" s="810" t="s">
        <v>552</v>
      </c>
      <c r="E11" s="812"/>
      <c r="F11" s="238">
        <v>6</v>
      </c>
      <c r="G11" s="255"/>
    </row>
    <row r="12" spans="1:7" x14ac:dyDescent="0.25">
      <c r="A12" s="847"/>
      <c r="B12" s="847"/>
      <c r="C12" s="743"/>
      <c r="D12" s="810" t="s">
        <v>553</v>
      </c>
      <c r="E12" s="812"/>
      <c r="F12" s="238">
        <v>3</v>
      </c>
      <c r="G12" s="255"/>
    </row>
    <row r="13" spans="1:7" x14ac:dyDescent="0.25">
      <c r="A13" s="847"/>
      <c r="B13" s="847"/>
      <c r="C13" s="743" t="s">
        <v>521</v>
      </c>
      <c r="D13" s="544" t="s">
        <v>522</v>
      </c>
      <c r="E13" s="546"/>
      <c r="F13" s="238">
        <v>10</v>
      </c>
      <c r="G13" s="255"/>
    </row>
    <row r="14" spans="1:7" x14ac:dyDescent="0.25">
      <c r="A14" s="847"/>
      <c r="B14" s="847"/>
      <c r="C14" s="743"/>
      <c r="D14" s="544" t="s">
        <v>518</v>
      </c>
      <c r="E14" s="546"/>
      <c r="F14" s="238">
        <v>2</v>
      </c>
      <c r="G14" s="255"/>
    </row>
    <row r="15" spans="1:7" x14ac:dyDescent="0.25">
      <c r="A15" s="847"/>
      <c r="B15" s="847"/>
      <c r="C15" s="743"/>
      <c r="D15" s="544" t="s">
        <v>520</v>
      </c>
      <c r="E15" s="546"/>
      <c r="F15" s="238">
        <v>3</v>
      </c>
      <c r="G15" s="255"/>
    </row>
    <row r="16" spans="1:7" x14ac:dyDescent="0.25">
      <c r="A16" s="944"/>
      <c r="B16" s="944"/>
      <c r="C16" s="942"/>
      <c r="D16" s="945" t="s">
        <v>519</v>
      </c>
      <c r="E16" s="946"/>
      <c r="F16" s="273">
        <v>6</v>
      </c>
      <c r="G16" s="256"/>
    </row>
    <row r="17" spans="1:7" x14ac:dyDescent="0.25">
      <c r="A17" s="936" t="s">
        <v>561</v>
      </c>
      <c r="B17" s="937"/>
      <c r="C17" s="937"/>
      <c r="D17" s="937"/>
      <c r="E17" s="937"/>
      <c r="F17" s="938"/>
      <c r="G17" s="281">
        <v>0</v>
      </c>
    </row>
    <row r="18" spans="1:7" ht="15" customHeight="1" x14ac:dyDescent="0.25">
      <c r="A18" s="247">
        <v>2</v>
      </c>
      <c r="B18" s="247" t="s">
        <v>523</v>
      </c>
      <c r="C18" s="248" t="s">
        <v>367</v>
      </c>
      <c r="D18" s="961" t="s">
        <v>548</v>
      </c>
      <c r="E18" s="962"/>
      <c r="F18" s="274" t="s">
        <v>294</v>
      </c>
      <c r="G18" s="257">
        <v>0</v>
      </c>
    </row>
    <row r="19" spans="1:7" ht="15" customHeight="1" x14ac:dyDescent="0.25">
      <c r="A19" s="943">
        <v>3</v>
      </c>
      <c r="B19" s="943" t="s">
        <v>524</v>
      </c>
      <c r="C19" s="941" t="s">
        <v>368</v>
      </c>
      <c r="D19" s="949" t="s">
        <v>522</v>
      </c>
      <c r="E19" s="950"/>
      <c r="F19" s="275">
        <v>5</v>
      </c>
      <c r="G19" s="258"/>
    </row>
    <row r="20" spans="1:7" x14ac:dyDescent="0.25">
      <c r="A20" s="847"/>
      <c r="B20" s="847"/>
      <c r="C20" s="743"/>
      <c r="D20" s="544" t="s">
        <v>518</v>
      </c>
      <c r="E20" s="546"/>
      <c r="F20" s="238">
        <v>2</v>
      </c>
      <c r="G20" s="255"/>
    </row>
    <row r="21" spans="1:7" x14ac:dyDescent="0.25">
      <c r="A21" s="847"/>
      <c r="B21" s="847"/>
      <c r="C21" s="743"/>
      <c r="D21" s="544" t="s">
        <v>519</v>
      </c>
      <c r="E21" s="546"/>
      <c r="F21" s="238">
        <v>12</v>
      </c>
      <c r="G21" s="255"/>
    </row>
    <row r="22" spans="1:7" x14ac:dyDescent="0.25">
      <c r="A22" s="944"/>
      <c r="B22" s="944"/>
      <c r="C22" s="942"/>
      <c r="D22" s="945" t="s">
        <v>520</v>
      </c>
      <c r="E22" s="946"/>
      <c r="F22" s="273">
        <v>3</v>
      </c>
      <c r="G22" s="256"/>
    </row>
    <row r="23" spans="1:7" x14ac:dyDescent="0.25">
      <c r="A23" s="936" t="s">
        <v>562</v>
      </c>
      <c r="B23" s="937"/>
      <c r="C23" s="937"/>
      <c r="D23" s="937"/>
      <c r="E23" s="937"/>
      <c r="F23" s="938"/>
      <c r="G23" s="281">
        <v>0</v>
      </c>
    </row>
    <row r="24" spans="1:7" x14ac:dyDescent="0.25">
      <c r="A24" s="247">
        <v>4</v>
      </c>
      <c r="B24" s="247" t="s">
        <v>525</v>
      </c>
      <c r="C24" s="248" t="s">
        <v>369</v>
      </c>
      <c r="D24" s="947" t="s">
        <v>294</v>
      </c>
      <c r="E24" s="948"/>
      <c r="F24" s="274">
        <v>0</v>
      </c>
      <c r="G24" s="257">
        <v>0</v>
      </c>
    </row>
    <row r="25" spans="1:7" ht="15" customHeight="1" x14ac:dyDescent="0.25">
      <c r="A25" s="956">
        <v>5</v>
      </c>
      <c r="B25" s="956" t="s">
        <v>526</v>
      </c>
      <c r="C25" s="249" t="s">
        <v>527</v>
      </c>
      <c r="D25" s="949" t="s">
        <v>294</v>
      </c>
      <c r="E25" s="950"/>
      <c r="F25" s="275">
        <v>0</v>
      </c>
      <c r="G25" s="258"/>
    </row>
    <row r="26" spans="1:7" x14ac:dyDescent="0.25">
      <c r="A26" s="957"/>
      <c r="B26" s="957"/>
      <c r="C26" s="206" t="s">
        <v>528</v>
      </c>
      <c r="D26" s="544" t="s">
        <v>294</v>
      </c>
      <c r="E26" s="546"/>
      <c r="F26" s="238">
        <v>0</v>
      </c>
      <c r="G26" s="255"/>
    </row>
    <row r="27" spans="1:7" x14ac:dyDescent="0.25">
      <c r="A27" s="957"/>
      <c r="B27" s="957"/>
      <c r="C27" s="206" t="s">
        <v>529</v>
      </c>
      <c r="D27" s="544" t="s">
        <v>294</v>
      </c>
      <c r="E27" s="546"/>
      <c r="F27" s="238">
        <v>0</v>
      </c>
      <c r="G27" s="255"/>
    </row>
    <row r="28" spans="1:7" x14ac:dyDescent="0.25">
      <c r="A28" s="958"/>
      <c r="B28" s="958"/>
      <c r="C28" s="245" t="s">
        <v>530</v>
      </c>
      <c r="D28" s="945" t="s">
        <v>294</v>
      </c>
      <c r="E28" s="946"/>
      <c r="F28" s="273">
        <v>0</v>
      </c>
      <c r="G28" s="256"/>
    </row>
    <row r="29" spans="1:7" x14ac:dyDescent="0.25">
      <c r="A29" s="959">
        <v>6</v>
      </c>
      <c r="B29" s="959" t="s">
        <v>531</v>
      </c>
      <c r="C29" s="959" t="s">
        <v>370</v>
      </c>
      <c r="D29" s="949" t="s">
        <v>518</v>
      </c>
      <c r="E29" s="950"/>
      <c r="F29" s="275">
        <v>2</v>
      </c>
      <c r="G29" s="258"/>
    </row>
    <row r="30" spans="1:7" x14ac:dyDescent="0.25">
      <c r="A30" s="960"/>
      <c r="B30" s="960"/>
      <c r="C30" s="960"/>
      <c r="D30" s="945" t="s">
        <v>532</v>
      </c>
      <c r="E30" s="946"/>
      <c r="F30" s="273">
        <v>18</v>
      </c>
      <c r="G30" s="256"/>
    </row>
    <row r="31" spans="1:7" x14ac:dyDescent="0.25">
      <c r="A31" s="936" t="s">
        <v>563</v>
      </c>
      <c r="B31" s="937"/>
      <c r="C31" s="937"/>
      <c r="D31" s="937"/>
      <c r="E31" s="937"/>
      <c r="F31" s="938"/>
      <c r="G31" s="281">
        <v>0</v>
      </c>
    </row>
    <row r="32" spans="1:7" x14ac:dyDescent="0.25">
      <c r="A32" s="959">
        <v>7</v>
      </c>
      <c r="B32" s="959" t="s">
        <v>533</v>
      </c>
      <c r="C32" s="249" t="s">
        <v>534</v>
      </c>
      <c r="D32" s="949" t="s">
        <v>294</v>
      </c>
      <c r="E32" s="950"/>
      <c r="F32" s="275">
        <v>0</v>
      </c>
      <c r="G32" s="258"/>
    </row>
    <row r="33" spans="1:7" x14ac:dyDescent="0.25">
      <c r="A33" s="960"/>
      <c r="B33" s="960"/>
      <c r="C33" s="245" t="s">
        <v>535</v>
      </c>
      <c r="D33" s="945" t="s">
        <v>294</v>
      </c>
      <c r="E33" s="946"/>
      <c r="F33" s="273">
        <v>0</v>
      </c>
      <c r="G33" s="256"/>
    </row>
    <row r="34" spans="1:7" x14ac:dyDescent="0.25">
      <c r="A34" s="959">
        <v>8</v>
      </c>
      <c r="B34" s="959" t="s">
        <v>536</v>
      </c>
      <c r="C34" s="249" t="s">
        <v>537</v>
      </c>
      <c r="D34" s="949" t="s">
        <v>294</v>
      </c>
      <c r="E34" s="950"/>
      <c r="F34" s="275">
        <v>0</v>
      </c>
      <c r="G34" s="258"/>
    </row>
    <row r="35" spans="1:7" x14ac:dyDescent="0.25">
      <c r="A35" s="960"/>
      <c r="B35" s="960"/>
      <c r="C35" s="245" t="s">
        <v>538</v>
      </c>
      <c r="D35" s="945" t="s">
        <v>294</v>
      </c>
      <c r="E35" s="946"/>
      <c r="F35" s="273">
        <v>0</v>
      </c>
      <c r="G35" s="256"/>
    </row>
    <row r="36" spans="1:7" x14ac:dyDescent="0.25">
      <c r="A36" s="248">
        <v>9</v>
      </c>
      <c r="B36" s="251" t="s">
        <v>539</v>
      </c>
      <c r="C36" s="248" t="s">
        <v>540</v>
      </c>
      <c r="D36" s="947" t="s">
        <v>294</v>
      </c>
      <c r="E36" s="948"/>
      <c r="F36" s="274">
        <v>0</v>
      </c>
      <c r="G36" s="257"/>
    </row>
    <row r="37" spans="1:7" x14ac:dyDescent="0.25">
      <c r="A37" s="959">
        <v>10</v>
      </c>
      <c r="B37" s="959" t="s">
        <v>372</v>
      </c>
      <c r="C37" s="249" t="s">
        <v>443</v>
      </c>
      <c r="D37" s="949" t="s">
        <v>294</v>
      </c>
      <c r="E37" s="950"/>
      <c r="F37" s="275">
        <v>0</v>
      </c>
      <c r="G37" s="258"/>
    </row>
    <row r="38" spans="1:7" x14ac:dyDescent="0.25">
      <c r="A38" s="960"/>
      <c r="B38" s="960"/>
      <c r="C38" s="245" t="s">
        <v>541</v>
      </c>
      <c r="D38" s="945" t="s">
        <v>294</v>
      </c>
      <c r="E38" s="946"/>
      <c r="F38" s="273">
        <v>0</v>
      </c>
      <c r="G38" s="256"/>
    </row>
    <row r="39" spans="1:7" x14ac:dyDescent="0.25">
      <c r="A39" s="959">
        <v>11</v>
      </c>
      <c r="B39" s="959" t="s">
        <v>542</v>
      </c>
      <c r="C39" s="249" t="s">
        <v>543</v>
      </c>
      <c r="D39" s="949" t="s">
        <v>294</v>
      </c>
      <c r="E39" s="950"/>
      <c r="F39" s="275">
        <v>0</v>
      </c>
      <c r="G39" s="258"/>
    </row>
    <row r="40" spans="1:7" x14ac:dyDescent="0.25">
      <c r="A40" s="954"/>
      <c r="B40" s="954"/>
      <c r="C40" s="206" t="s">
        <v>544</v>
      </c>
      <c r="D40" s="544" t="s">
        <v>294</v>
      </c>
      <c r="E40" s="546"/>
      <c r="F40" s="238">
        <v>0</v>
      </c>
      <c r="G40" s="255"/>
    </row>
    <row r="41" spans="1:7" x14ac:dyDescent="0.25">
      <c r="A41" s="954"/>
      <c r="B41" s="954"/>
      <c r="C41" s="206" t="s">
        <v>545</v>
      </c>
      <c r="D41" s="544" t="s">
        <v>294</v>
      </c>
      <c r="E41" s="546"/>
      <c r="F41" s="238">
        <v>0</v>
      </c>
      <c r="G41" s="255"/>
    </row>
    <row r="42" spans="1:7" x14ac:dyDescent="0.25">
      <c r="A42" s="960"/>
      <c r="B42" s="960"/>
      <c r="C42" s="245" t="s">
        <v>546</v>
      </c>
      <c r="D42" s="945" t="s">
        <v>294</v>
      </c>
      <c r="E42" s="946"/>
      <c r="F42" s="273">
        <v>0</v>
      </c>
      <c r="G42" s="256"/>
    </row>
    <row r="43" spans="1:7" x14ac:dyDescent="0.25">
      <c r="A43" s="243"/>
      <c r="B43" s="243"/>
      <c r="C43" s="243"/>
      <c r="D43" s="253"/>
      <c r="E43" s="253"/>
      <c r="F43" s="234"/>
      <c r="G43" s="259"/>
    </row>
    <row r="44" spans="1:7" x14ac:dyDescent="0.25">
      <c r="A44" s="243"/>
      <c r="B44" s="243"/>
      <c r="C44" s="243"/>
      <c r="D44" s="253"/>
      <c r="E44" s="253"/>
      <c r="F44" s="234"/>
      <c r="G44" s="259"/>
    </row>
    <row r="45" spans="1:7" x14ac:dyDescent="0.25">
      <c r="A45" s="243"/>
      <c r="B45" s="243"/>
      <c r="C45" s="243"/>
      <c r="D45" s="253"/>
      <c r="E45" s="253"/>
      <c r="F45" s="234"/>
      <c r="G45" s="259"/>
    </row>
    <row r="46" spans="1:7" x14ac:dyDescent="0.25">
      <c r="A46" s="243"/>
      <c r="B46" s="243"/>
      <c r="C46" s="243"/>
      <c r="D46" s="253"/>
      <c r="E46" s="253"/>
      <c r="F46" s="234"/>
      <c r="G46" s="259"/>
    </row>
    <row r="47" spans="1:7" x14ac:dyDescent="0.25">
      <c r="G47" s="254"/>
    </row>
    <row r="48" spans="1:7" ht="70.5" customHeight="1" x14ac:dyDescent="0.25">
      <c r="D48" s="7"/>
      <c r="E48" s="7"/>
      <c r="G48" s="254"/>
    </row>
    <row r="49" spans="1:7" ht="47.25" customHeight="1" x14ac:dyDescent="0.25">
      <c r="A49" s="802" t="s">
        <v>51</v>
      </c>
      <c r="B49" s="802"/>
      <c r="C49" s="802"/>
      <c r="D49" s="802" t="s">
        <v>52</v>
      </c>
      <c r="E49" s="802"/>
      <c r="F49" s="802"/>
      <c r="G49" s="802"/>
    </row>
    <row r="50" spans="1:7" ht="21" x14ac:dyDescent="0.25">
      <c r="A50" s="798" t="s">
        <v>593</v>
      </c>
      <c r="B50" s="798"/>
      <c r="C50" s="798"/>
      <c r="D50" s="798"/>
      <c r="E50" s="798"/>
      <c r="F50" s="798"/>
      <c r="G50" s="798"/>
    </row>
    <row r="51" spans="1:7" x14ac:dyDescent="0.25">
      <c r="A51" s="940" t="s">
        <v>22</v>
      </c>
      <c r="B51" s="940"/>
      <c r="C51" s="841"/>
      <c r="D51" s="841"/>
      <c r="E51" s="230"/>
      <c r="F51" s="271" t="s">
        <v>23</v>
      </c>
      <c r="G51" s="262">
        <f ca="1">TODAY()</f>
        <v>44932</v>
      </c>
    </row>
    <row r="52" spans="1:7" ht="18.75" customHeight="1" x14ac:dyDescent="0.25">
      <c r="A52" s="536" t="s">
        <v>555</v>
      </c>
      <c r="B52" s="536"/>
      <c r="C52" s="536"/>
      <c r="D52" s="536"/>
      <c r="E52" s="536"/>
      <c r="F52" s="536"/>
      <c r="G52" s="536"/>
    </row>
    <row r="53" spans="1:7" x14ac:dyDescent="0.25">
      <c r="A53" s="263" t="s">
        <v>416</v>
      </c>
      <c r="B53" s="263" t="s">
        <v>417</v>
      </c>
      <c r="C53" s="263" t="s">
        <v>470</v>
      </c>
      <c r="D53" s="951" t="s">
        <v>547</v>
      </c>
      <c r="E53" s="952"/>
      <c r="F53" s="272" t="s">
        <v>554</v>
      </c>
      <c r="G53" s="263" t="s">
        <v>549</v>
      </c>
    </row>
    <row r="54" spans="1:7" x14ac:dyDescent="0.25">
      <c r="A54" s="953"/>
      <c r="B54" s="953"/>
      <c r="C54" s="953"/>
      <c r="D54" s="544"/>
      <c r="E54" s="546"/>
      <c r="F54" s="238"/>
      <c r="G54" s="255"/>
    </row>
    <row r="55" spans="1:7" x14ac:dyDescent="0.25">
      <c r="A55" s="954"/>
      <c r="B55" s="954"/>
      <c r="C55" s="954"/>
      <c r="D55" s="544"/>
      <c r="E55" s="546"/>
      <c r="F55" s="238"/>
      <c r="G55" s="255"/>
    </row>
    <row r="56" spans="1:7" x14ac:dyDescent="0.25">
      <c r="A56" s="954"/>
      <c r="B56" s="954"/>
      <c r="C56" s="955"/>
      <c r="D56" s="544"/>
      <c r="E56" s="546"/>
      <c r="F56" s="238"/>
      <c r="G56" s="255"/>
    </row>
    <row r="57" spans="1:7" x14ac:dyDescent="0.25">
      <c r="A57" s="954"/>
      <c r="B57" s="954"/>
      <c r="C57" s="953"/>
      <c r="D57" s="544"/>
      <c r="E57" s="546"/>
      <c r="F57" s="238"/>
      <c r="G57" s="255"/>
    </row>
    <row r="58" spans="1:7" x14ac:dyDescent="0.25">
      <c r="A58" s="954"/>
      <c r="B58" s="954"/>
      <c r="C58" s="954"/>
      <c r="D58" s="544"/>
      <c r="E58" s="546"/>
      <c r="F58" s="238"/>
      <c r="G58" s="255"/>
    </row>
    <row r="59" spans="1:7" x14ac:dyDescent="0.25">
      <c r="A59" s="954"/>
      <c r="B59" s="954"/>
      <c r="C59" s="955"/>
      <c r="D59" s="544"/>
      <c r="E59" s="546"/>
      <c r="F59" s="238"/>
      <c r="G59" s="255"/>
    </row>
    <row r="60" spans="1:7" x14ac:dyDescent="0.25">
      <c r="A60" s="954"/>
      <c r="B60" s="954"/>
      <c r="C60" s="953"/>
      <c r="D60" s="544"/>
      <c r="E60" s="546"/>
      <c r="F60" s="238"/>
      <c r="G60" s="255"/>
    </row>
    <row r="61" spans="1:7" x14ac:dyDescent="0.25">
      <c r="A61" s="954"/>
      <c r="B61" s="954"/>
      <c r="C61" s="954"/>
      <c r="D61" s="544"/>
      <c r="E61" s="546"/>
      <c r="F61" s="238"/>
      <c r="G61" s="255"/>
    </row>
    <row r="62" spans="1:7" x14ac:dyDescent="0.25">
      <c r="A62" s="954"/>
      <c r="B62" s="954"/>
      <c r="C62" s="955"/>
      <c r="D62" s="544"/>
      <c r="E62" s="546"/>
      <c r="F62" s="238"/>
      <c r="G62" s="255"/>
    </row>
    <row r="63" spans="1:7" x14ac:dyDescent="0.25">
      <c r="A63" s="954"/>
      <c r="B63" s="954"/>
      <c r="C63" s="953"/>
      <c r="D63" s="544"/>
      <c r="E63" s="546"/>
      <c r="F63" s="238"/>
      <c r="G63" s="255"/>
    </row>
    <row r="64" spans="1:7" x14ac:dyDescent="0.25">
      <c r="A64" s="954"/>
      <c r="B64" s="954"/>
      <c r="C64" s="954"/>
      <c r="D64" s="544"/>
      <c r="E64" s="546"/>
      <c r="F64" s="238"/>
      <c r="G64" s="255"/>
    </row>
    <row r="65" spans="1:7" x14ac:dyDescent="0.25">
      <c r="A65" s="954"/>
      <c r="B65" s="954"/>
      <c r="C65" s="954"/>
      <c r="D65" s="945"/>
      <c r="E65" s="946"/>
      <c r="F65" s="276"/>
      <c r="G65" s="260"/>
    </row>
    <row r="66" spans="1:7" x14ac:dyDescent="0.25">
      <c r="A66" s="936" t="s">
        <v>564</v>
      </c>
      <c r="B66" s="937"/>
      <c r="C66" s="937"/>
      <c r="D66" s="937"/>
      <c r="E66" s="937"/>
      <c r="F66" s="938"/>
      <c r="G66" s="261">
        <v>0</v>
      </c>
    </row>
    <row r="67" spans="1:7" x14ac:dyDescent="0.25">
      <c r="A67" s="939" t="s">
        <v>557</v>
      </c>
      <c r="B67" s="939"/>
      <c r="C67" s="939"/>
      <c r="D67" s="939"/>
      <c r="E67" s="939"/>
      <c r="F67" s="939"/>
      <c r="G67" s="282">
        <v>0</v>
      </c>
    </row>
    <row r="68" spans="1:7" ht="26.25" customHeight="1" x14ac:dyDescent="0.25">
      <c r="A68" s="798" t="s">
        <v>593</v>
      </c>
      <c r="B68" s="798"/>
      <c r="C68" s="798"/>
      <c r="D68" s="798"/>
      <c r="E68" s="798"/>
      <c r="F68" s="798"/>
      <c r="G68" s="798"/>
    </row>
    <row r="69" spans="1:7" x14ac:dyDescent="0.25">
      <c r="A69" s="940" t="s">
        <v>22</v>
      </c>
      <c r="B69" s="940"/>
      <c r="C69" s="841"/>
      <c r="D69" s="841"/>
      <c r="E69" s="230"/>
      <c r="F69" s="271" t="s">
        <v>23</v>
      </c>
      <c r="G69" s="262">
        <f ca="1">TODAY()</f>
        <v>44932</v>
      </c>
    </row>
    <row r="70" spans="1:7" ht="22.5" customHeight="1" x14ac:dyDescent="0.25">
      <c r="A70" s="536" t="s">
        <v>556</v>
      </c>
      <c r="B70" s="536"/>
      <c r="C70" s="536"/>
      <c r="D70" s="536"/>
      <c r="E70" s="536"/>
      <c r="F70" s="536"/>
      <c r="G70" s="536"/>
    </row>
    <row r="71" spans="1:7" x14ac:dyDescent="0.25">
      <c r="A71" s="264" t="s">
        <v>416</v>
      </c>
      <c r="B71" s="264" t="s">
        <v>417</v>
      </c>
      <c r="C71" s="264" t="s">
        <v>470</v>
      </c>
      <c r="D71" s="264" t="s">
        <v>558</v>
      </c>
      <c r="E71" s="264" t="s">
        <v>559</v>
      </c>
      <c r="F71" s="277" t="s">
        <v>554</v>
      </c>
      <c r="G71" s="264" t="s">
        <v>560</v>
      </c>
    </row>
    <row r="72" spans="1:7" x14ac:dyDescent="0.25">
      <c r="A72" s="847"/>
      <c r="B72" s="847"/>
      <c r="C72" s="743"/>
      <c r="D72" s="38"/>
      <c r="E72" s="109"/>
      <c r="F72" s="239"/>
      <c r="G72" s="265"/>
    </row>
    <row r="73" spans="1:7" x14ac:dyDescent="0.25">
      <c r="A73" s="847"/>
      <c r="B73" s="847"/>
      <c r="C73" s="743"/>
      <c r="D73" s="38"/>
      <c r="E73" s="109"/>
      <c r="F73" s="239"/>
      <c r="G73" s="265"/>
    </row>
    <row r="74" spans="1:7" x14ac:dyDescent="0.25">
      <c r="A74" s="847"/>
      <c r="B74" s="847"/>
      <c r="C74" s="743"/>
      <c r="D74" s="38"/>
      <c r="E74" s="109"/>
      <c r="F74" s="239"/>
      <c r="G74" s="265"/>
    </row>
    <row r="75" spans="1:7" x14ac:dyDescent="0.25">
      <c r="A75" s="847"/>
      <c r="B75" s="847"/>
      <c r="C75" s="743"/>
      <c r="D75" s="38"/>
      <c r="E75" s="109"/>
      <c r="F75" s="239"/>
      <c r="G75" s="265"/>
    </row>
    <row r="76" spans="1:7" x14ac:dyDescent="0.25">
      <c r="A76" s="847"/>
      <c r="B76" s="847"/>
      <c r="C76" s="743"/>
      <c r="D76" s="38"/>
      <c r="E76" s="109"/>
      <c r="F76" s="239"/>
      <c r="G76" s="265"/>
    </row>
    <row r="77" spans="1:7" x14ac:dyDescent="0.25">
      <c r="A77" s="847"/>
      <c r="B77" s="847"/>
      <c r="C77" s="743"/>
      <c r="D77" s="38"/>
      <c r="E77" s="109"/>
      <c r="F77" s="239"/>
      <c r="G77" s="265"/>
    </row>
    <row r="78" spans="1:7" x14ac:dyDescent="0.25">
      <c r="A78" s="847"/>
      <c r="B78" s="847"/>
      <c r="C78" s="743"/>
      <c r="D78" s="38"/>
      <c r="E78" s="109"/>
      <c r="F78" s="239"/>
      <c r="G78" s="265"/>
    </row>
    <row r="79" spans="1:7" x14ac:dyDescent="0.25">
      <c r="A79" s="847"/>
      <c r="B79" s="847"/>
      <c r="C79" s="743"/>
      <c r="D79" s="38"/>
      <c r="E79" s="109"/>
      <c r="F79" s="239"/>
      <c r="G79" s="265"/>
    </row>
    <row r="80" spans="1:7" x14ac:dyDescent="0.25">
      <c r="A80" s="847"/>
      <c r="B80" s="847"/>
      <c r="C80" s="743"/>
      <c r="D80" s="38"/>
      <c r="E80" s="109"/>
      <c r="F80" s="239"/>
      <c r="G80" s="265"/>
    </row>
    <row r="81" spans="1:7" x14ac:dyDescent="0.25">
      <c r="A81" s="847"/>
      <c r="B81" s="847"/>
      <c r="C81" s="743"/>
      <c r="D81" s="38"/>
      <c r="E81" s="109"/>
      <c r="F81" s="239"/>
      <c r="G81" s="265"/>
    </row>
    <row r="82" spans="1:7" x14ac:dyDescent="0.25">
      <c r="A82" s="847"/>
      <c r="B82" s="847"/>
      <c r="C82" s="743"/>
      <c r="D82" s="38"/>
      <c r="E82" s="109"/>
      <c r="F82" s="239"/>
      <c r="G82" s="265"/>
    </row>
    <row r="83" spans="1:7" x14ac:dyDescent="0.25">
      <c r="A83" s="847"/>
      <c r="B83" s="847"/>
      <c r="C83" s="743"/>
      <c r="D83" s="38"/>
      <c r="E83" s="109"/>
      <c r="F83" s="239"/>
      <c r="G83" s="265"/>
    </row>
    <row r="84" spans="1:7" x14ac:dyDescent="0.25">
      <c r="A84" s="847"/>
      <c r="B84" s="847"/>
      <c r="C84" s="743"/>
      <c r="D84" s="38"/>
      <c r="E84" s="109"/>
      <c r="F84" s="239"/>
      <c r="G84" s="265"/>
    </row>
    <row r="85" spans="1:7" x14ac:dyDescent="0.25">
      <c r="A85" s="847"/>
      <c r="B85" s="847"/>
      <c r="C85" s="743"/>
      <c r="D85" s="38"/>
      <c r="E85" s="109"/>
      <c r="F85" s="239"/>
      <c r="G85" s="265"/>
    </row>
    <row r="86" spans="1:7" x14ac:dyDescent="0.25">
      <c r="A86" s="847"/>
      <c r="B86" s="847"/>
      <c r="C86" s="743"/>
      <c r="D86" s="38"/>
      <c r="E86" s="109"/>
      <c r="F86" s="239"/>
      <c r="G86" s="265"/>
    </row>
    <row r="87" spans="1:7" ht="17.25" customHeight="1" x14ac:dyDescent="0.25">
      <c r="A87" s="936" t="s">
        <v>566</v>
      </c>
      <c r="B87" s="937"/>
      <c r="C87" s="937"/>
      <c r="D87" s="937"/>
      <c r="E87" s="937"/>
      <c r="F87" s="938"/>
      <c r="G87" s="261">
        <v>0</v>
      </c>
    </row>
    <row r="92" spans="1:7" x14ac:dyDescent="0.25">
      <c r="G92" s="254"/>
    </row>
    <row r="93" spans="1:7" ht="68.25" customHeight="1" x14ac:dyDescent="0.25">
      <c r="D93" s="7"/>
      <c r="E93" s="7"/>
      <c r="G93" s="254"/>
    </row>
    <row r="94" spans="1:7" ht="46.5" customHeight="1" x14ac:dyDescent="0.25">
      <c r="A94" s="802" t="s">
        <v>51</v>
      </c>
      <c r="B94" s="802"/>
      <c r="C94" s="802"/>
      <c r="D94" s="802" t="s">
        <v>52</v>
      </c>
      <c r="E94" s="802"/>
      <c r="F94" s="802"/>
      <c r="G94" s="802"/>
    </row>
    <row r="95" spans="1:7" ht="21" customHeight="1" x14ac:dyDescent="0.25">
      <c r="A95" s="798" t="s">
        <v>593</v>
      </c>
      <c r="B95" s="798"/>
      <c r="C95" s="798"/>
      <c r="D95" s="798"/>
      <c r="E95" s="798"/>
      <c r="F95" s="798"/>
      <c r="G95" s="798"/>
    </row>
    <row r="96" spans="1:7" x14ac:dyDescent="0.25">
      <c r="A96" s="940" t="s">
        <v>22</v>
      </c>
      <c r="B96" s="940"/>
      <c r="C96" s="841"/>
      <c r="D96" s="841"/>
      <c r="E96" s="230"/>
      <c r="F96" s="271" t="s">
        <v>23</v>
      </c>
      <c r="G96" s="262">
        <f ca="1">TODAY()</f>
        <v>44932</v>
      </c>
    </row>
    <row r="97" spans="1:7" ht="21" customHeight="1" x14ac:dyDescent="0.25">
      <c r="A97" s="536" t="s">
        <v>556</v>
      </c>
      <c r="B97" s="536"/>
      <c r="C97" s="536"/>
      <c r="D97" s="536"/>
      <c r="E97" s="536"/>
      <c r="F97" s="536"/>
      <c r="G97" s="536"/>
    </row>
    <row r="98" spans="1:7" x14ac:dyDescent="0.25">
      <c r="A98" s="264" t="s">
        <v>416</v>
      </c>
      <c r="B98" s="264" t="s">
        <v>417</v>
      </c>
      <c r="C98" s="264" t="s">
        <v>470</v>
      </c>
      <c r="D98" s="264" t="s">
        <v>558</v>
      </c>
      <c r="E98" s="264" t="s">
        <v>559</v>
      </c>
      <c r="F98" s="277" t="s">
        <v>554</v>
      </c>
      <c r="G98" s="264" t="s">
        <v>560</v>
      </c>
    </row>
    <row r="99" spans="1:7" x14ac:dyDescent="0.25">
      <c r="A99" s="847"/>
      <c r="B99" s="847"/>
      <c r="C99" s="743"/>
      <c r="D99" s="38"/>
      <c r="E99" s="109"/>
      <c r="F99" s="239"/>
      <c r="G99" s="119"/>
    </row>
    <row r="100" spans="1:7" x14ac:dyDescent="0.25">
      <c r="A100" s="847"/>
      <c r="B100" s="847"/>
      <c r="C100" s="743"/>
      <c r="D100" s="38"/>
      <c r="E100" s="109"/>
      <c r="F100" s="239"/>
      <c r="G100" s="119"/>
    </row>
    <row r="101" spans="1:7" x14ac:dyDescent="0.25">
      <c r="A101" s="944"/>
      <c r="B101" s="944"/>
      <c r="C101" s="942"/>
      <c r="D101" s="39"/>
      <c r="E101" s="237"/>
      <c r="F101" s="278"/>
      <c r="G101" s="246"/>
    </row>
    <row r="102" spans="1:7" ht="15" customHeight="1" x14ac:dyDescent="0.25">
      <c r="A102" s="936" t="s">
        <v>567</v>
      </c>
      <c r="B102" s="937"/>
      <c r="C102" s="937"/>
      <c r="D102" s="937"/>
      <c r="E102" s="937"/>
      <c r="F102" s="938"/>
      <c r="G102" s="261">
        <v>0</v>
      </c>
    </row>
    <row r="103" spans="1:7" x14ac:dyDescent="0.25">
      <c r="A103" s="943"/>
      <c r="B103" s="943"/>
      <c r="C103" s="941"/>
      <c r="D103" s="37"/>
      <c r="E103" s="236"/>
      <c r="F103" s="279"/>
      <c r="G103" s="250"/>
    </row>
    <row r="104" spans="1:7" x14ac:dyDescent="0.25">
      <c r="A104" s="847"/>
      <c r="B104" s="847"/>
      <c r="C104" s="743"/>
      <c r="D104" s="38"/>
      <c r="E104" s="109"/>
      <c r="F104" s="239"/>
      <c r="G104" s="119"/>
    </row>
    <row r="105" spans="1:7" x14ac:dyDescent="0.25">
      <c r="A105" s="847"/>
      <c r="B105" s="847"/>
      <c r="C105" s="743"/>
      <c r="D105" s="38"/>
      <c r="E105" s="109"/>
      <c r="F105" s="239"/>
      <c r="G105" s="119"/>
    </row>
    <row r="106" spans="1:7" x14ac:dyDescent="0.25">
      <c r="A106" s="944"/>
      <c r="B106" s="944"/>
      <c r="C106" s="942"/>
      <c r="D106" s="39"/>
      <c r="E106" s="237"/>
      <c r="F106" s="278"/>
      <c r="G106" s="246"/>
    </row>
    <row r="107" spans="1:7" s="283" customFormat="1" x14ac:dyDescent="0.25">
      <c r="A107" s="936" t="s">
        <v>568</v>
      </c>
      <c r="B107" s="937"/>
      <c r="C107" s="937"/>
      <c r="D107" s="937"/>
      <c r="E107" s="937"/>
      <c r="F107" s="938"/>
      <c r="G107" s="261">
        <v>0</v>
      </c>
    </row>
    <row r="108" spans="1:7" x14ac:dyDescent="0.25">
      <c r="A108" s="247"/>
      <c r="B108" s="247"/>
      <c r="C108" s="248"/>
      <c r="D108" s="251"/>
      <c r="E108" s="252"/>
      <c r="F108" s="280"/>
      <c r="G108" s="251"/>
    </row>
    <row r="109" spans="1:7" ht="15" customHeight="1" x14ac:dyDescent="0.25">
      <c r="A109" s="936" t="s">
        <v>569</v>
      </c>
      <c r="B109" s="937"/>
      <c r="C109" s="937"/>
      <c r="D109" s="937"/>
      <c r="E109" s="937"/>
      <c r="F109" s="938"/>
      <c r="G109" s="261">
        <v>0</v>
      </c>
    </row>
    <row r="110" spans="1:7" x14ac:dyDescent="0.25">
      <c r="A110" s="943"/>
      <c r="B110" s="943"/>
      <c r="C110" s="941"/>
      <c r="D110" s="37"/>
      <c r="E110" s="236"/>
      <c r="F110" s="279"/>
      <c r="G110" s="250"/>
    </row>
    <row r="111" spans="1:7" x14ac:dyDescent="0.25">
      <c r="A111" s="847"/>
      <c r="B111" s="847"/>
      <c r="C111" s="743"/>
      <c r="D111" s="38"/>
      <c r="E111" s="109"/>
      <c r="F111" s="239"/>
      <c r="G111" s="119"/>
    </row>
    <row r="112" spans="1:7" x14ac:dyDescent="0.25">
      <c r="A112" s="847"/>
      <c r="B112" s="847"/>
      <c r="C112" s="743"/>
      <c r="D112" s="38"/>
      <c r="E112" s="109"/>
      <c r="F112" s="239"/>
      <c r="G112" s="119"/>
    </row>
    <row r="113" spans="1:7" x14ac:dyDescent="0.25">
      <c r="A113" s="847"/>
      <c r="B113" s="847"/>
      <c r="C113" s="743"/>
      <c r="D113" s="38"/>
      <c r="E113" s="109"/>
      <c r="F113" s="239"/>
      <c r="G113" s="119"/>
    </row>
    <row r="114" spans="1:7" x14ac:dyDescent="0.25">
      <c r="A114" s="847"/>
      <c r="B114" s="847"/>
      <c r="C114" s="743"/>
      <c r="D114" s="38"/>
      <c r="E114" s="109"/>
      <c r="F114" s="239"/>
      <c r="G114" s="119"/>
    </row>
    <row r="115" spans="1:7" x14ac:dyDescent="0.25">
      <c r="A115" s="847"/>
      <c r="B115" s="847"/>
      <c r="C115" s="743"/>
      <c r="D115" s="38"/>
      <c r="E115" s="109"/>
      <c r="F115" s="239"/>
      <c r="G115" s="119"/>
    </row>
    <row r="116" spans="1:7" x14ac:dyDescent="0.25">
      <c r="A116" s="847"/>
      <c r="B116" s="847"/>
      <c r="C116" s="743"/>
      <c r="D116" s="38"/>
      <c r="E116" s="109"/>
      <c r="F116" s="239"/>
      <c r="G116" s="119"/>
    </row>
    <row r="117" spans="1:7" x14ac:dyDescent="0.25">
      <c r="A117" s="847"/>
      <c r="B117" s="847"/>
      <c r="C117" s="743"/>
      <c r="D117" s="38"/>
      <c r="E117" s="109"/>
      <c r="F117" s="239"/>
      <c r="G117" s="119"/>
    </row>
    <row r="118" spans="1:7" x14ac:dyDescent="0.25">
      <c r="A118" s="847"/>
      <c r="B118" s="847"/>
      <c r="C118" s="743"/>
      <c r="D118" s="38"/>
      <c r="E118" s="109"/>
      <c r="F118" s="239"/>
      <c r="G118" s="119"/>
    </row>
    <row r="119" spans="1:7" x14ac:dyDescent="0.25">
      <c r="A119" s="847"/>
      <c r="B119" s="847"/>
      <c r="C119" s="743"/>
      <c r="D119" s="38"/>
      <c r="E119" s="109"/>
      <c r="F119" s="239"/>
      <c r="G119" s="119"/>
    </row>
    <row r="120" spans="1:7" x14ac:dyDescent="0.25">
      <c r="A120" s="944"/>
      <c r="B120" s="944"/>
      <c r="C120" s="942"/>
      <c r="D120" s="39"/>
      <c r="E120" s="237"/>
      <c r="F120" s="278"/>
      <c r="G120" s="246"/>
    </row>
    <row r="121" spans="1:7" ht="15.75" customHeight="1" x14ac:dyDescent="0.25">
      <c r="A121" s="936" t="s">
        <v>570</v>
      </c>
      <c r="B121" s="937"/>
      <c r="C121" s="937"/>
      <c r="D121" s="937"/>
      <c r="E121" s="937"/>
      <c r="F121" s="938"/>
      <c r="G121" s="261">
        <v>0</v>
      </c>
    </row>
    <row r="122" spans="1:7" x14ac:dyDescent="0.25">
      <c r="A122" s="941"/>
      <c r="B122" s="941"/>
      <c r="C122" s="941"/>
      <c r="D122" s="37"/>
      <c r="E122" s="236"/>
      <c r="F122" s="279"/>
      <c r="G122" s="250"/>
    </row>
    <row r="123" spans="1:7" x14ac:dyDescent="0.25">
      <c r="A123" s="743"/>
      <c r="B123" s="743"/>
      <c r="C123" s="743"/>
      <c r="D123" s="38"/>
      <c r="E123" s="109"/>
      <c r="F123" s="239"/>
      <c r="G123" s="119"/>
    </row>
    <row r="124" spans="1:7" x14ac:dyDescent="0.25">
      <c r="A124" s="743"/>
      <c r="B124" s="743"/>
      <c r="C124" s="743"/>
      <c r="D124" s="38"/>
      <c r="E124" s="109"/>
      <c r="F124" s="239"/>
      <c r="G124" s="119"/>
    </row>
    <row r="125" spans="1:7" x14ac:dyDescent="0.25">
      <c r="A125" s="942"/>
      <c r="B125" s="942"/>
      <c r="C125" s="942"/>
      <c r="D125" s="39"/>
      <c r="E125" s="237"/>
      <c r="F125" s="278"/>
      <c r="G125" s="246"/>
    </row>
    <row r="126" spans="1:7" x14ac:dyDescent="0.25">
      <c r="A126" s="936" t="s">
        <v>571</v>
      </c>
      <c r="B126" s="937"/>
      <c r="C126" s="937"/>
      <c r="D126" s="937"/>
      <c r="E126" s="937"/>
      <c r="F126" s="938"/>
      <c r="G126" s="261">
        <v>0</v>
      </c>
    </row>
    <row r="127" spans="1:7" x14ac:dyDescent="0.25">
      <c r="A127" s="941"/>
      <c r="B127" s="941"/>
      <c r="C127" s="941"/>
      <c r="D127" s="37"/>
      <c r="E127" s="236"/>
      <c r="F127" s="279"/>
      <c r="G127" s="250"/>
    </row>
    <row r="128" spans="1:7" x14ac:dyDescent="0.25">
      <c r="A128" s="743"/>
      <c r="B128" s="743"/>
      <c r="C128" s="743"/>
      <c r="D128" s="38"/>
      <c r="E128" s="109"/>
      <c r="F128" s="239"/>
      <c r="G128" s="119"/>
    </row>
    <row r="129" spans="1:7" x14ac:dyDescent="0.25">
      <c r="A129" s="743"/>
      <c r="B129" s="743"/>
      <c r="C129" s="743"/>
      <c r="D129" s="267"/>
      <c r="E129" s="109"/>
      <c r="F129" s="239"/>
      <c r="G129" s="119"/>
    </row>
    <row r="130" spans="1:7" x14ac:dyDescent="0.25">
      <c r="A130" s="942"/>
      <c r="B130" s="942"/>
      <c r="C130" s="942"/>
      <c r="D130" s="268"/>
      <c r="E130" s="237"/>
      <c r="F130" s="278"/>
      <c r="G130" s="246"/>
    </row>
    <row r="131" spans="1:7" x14ac:dyDescent="0.25">
      <c r="A131" s="936" t="s">
        <v>572</v>
      </c>
      <c r="B131" s="937"/>
      <c r="C131" s="937"/>
      <c r="D131" s="937"/>
      <c r="E131" s="937"/>
      <c r="F131" s="938"/>
      <c r="G131" s="261">
        <v>0</v>
      </c>
    </row>
    <row r="132" spans="1:7" x14ac:dyDescent="0.25">
      <c r="A132" s="284"/>
      <c r="B132" s="284"/>
      <c r="C132" s="284"/>
      <c r="D132" s="284"/>
      <c r="E132" s="284"/>
      <c r="F132" s="284"/>
      <c r="G132" s="285"/>
    </row>
    <row r="133" spans="1:7" x14ac:dyDescent="0.25">
      <c r="A133" s="284"/>
      <c r="B133" s="284"/>
      <c r="C133" s="284"/>
      <c r="D133" s="284"/>
      <c r="E133" s="284"/>
      <c r="F133" s="284"/>
      <c r="G133" s="285"/>
    </row>
    <row r="134" spans="1:7" ht="30.75" customHeight="1" x14ac:dyDescent="0.25"/>
    <row r="137" spans="1:7" x14ac:dyDescent="0.25">
      <c r="G137" s="254"/>
    </row>
    <row r="138" spans="1:7" ht="72" customHeight="1" x14ac:dyDescent="0.25">
      <c r="D138" s="7"/>
      <c r="E138" s="7"/>
      <c r="G138" s="254"/>
    </row>
    <row r="139" spans="1:7" ht="46.5" customHeight="1" x14ac:dyDescent="0.25">
      <c r="A139" s="802" t="s">
        <v>51</v>
      </c>
      <c r="B139" s="802"/>
      <c r="C139" s="802"/>
      <c r="D139" s="802" t="s">
        <v>52</v>
      </c>
      <c r="E139" s="802"/>
      <c r="F139" s="802"/>
      <c r="G139" s="802"/>
    </row>
    <row r="140" spans="1:7" ht="21" customHeight="1" x14ac:dyDescent="0.25">
      <c r="A140" s="798" t="s">
        <v>593</v>
      </c>
      <c r="B140" s="798"/>
      <c r="C140" s="798"/>
      <c r="D140" s="798"/>
      <c r="E140" s="798"/>
      <c r="F140" s="798"/>
      <c r="G140" s="798"/>
    </row>
    <row r="141" spans="1:7" x14ac:dyDescent="0.25">
      <c r="A141" s="940" t="s">
        <v>22</v>
      </c>
      <c r="B141" s="940"/>
      <c r="C141" s="841"/>
      <c r="D141" s="841"/>
      <c r="E141" s="230"/>
      <c r="F141" s="271" t="s">
        <v>23</v>
      </c>
      <c r="G141" s="262">
        <f ca="1">TODAY()</f>
        <v>44932</v>
      </c>
    </row>
    <row r="142" spans="1:7" x14ac:dyDescent="0.25">
      <c r="A142" s="536" t="s">
        <v>556</v>
      </c>
      <c r="B142" s="536"/>
      <c r="C142" s="536"/>
      <c r="D142" s="536"/>
      <c r="E142" s="536"/>
      <c r="F142" s="536"/>
      <c r="G142" s="536"/>
    </row>
    <row r="143" spans="1:7" x14ac:dyDescent="0.25">
      <c r="A143" s="264" t="s">
        <v>416</v>
      </c>
      <c r="B143" s="264" t="s">
        <v>417</v>
      </c>
      <c r="C143" s="264" t="s">
        <v>470</v>
      </c>
      <c r="D143" s="264" t="s">
        <v>558</v>
      </c>
      <c r="E143" s="264" t="s">
        <v>559</v>
      </c>
      <c r="F143" s="277" t="s">
        <v>554</v>
      </c>
      <c r="G143" s="264" t="s">
        <v>560</v>
      </c>
    </row>
    <row r="144" spans="1:7" x14ac:dyDescent="0.25">
      <c r="A144" s="941"/>
      <c r="B144" s="941"/>
      <c r="C144" s="941"/>
      <c r="D144" s="269"/>
      <c r="E144" s="236"/>
      <c r="F144" s="279"/>
      <c r="G144" s="250"/>
    </row>
    <row r="145" spans="1:7" x14ac:dyDescent="0.25">
      <c r="A145" s="743"/>
      <c r="B145" s="743"/>
      <c r="C145" s="743"/>
      <c r="D145" s="267"/>
      <c r="E145" s="109"/>
      <c r="F145" s="239"/>
      <c r="G145" s="119"/>
    </row>
    <row r="146" spans="1:7" x14ac:dyDescent="0.25">
      <c r="A146" s="743"/>
      <c r="B146" s="743"/>
      <c r="C146" s="743"/>
      <c r="D146" s="267"/>
      <c r="E146" s="109"/>
      <c r="F146" s="239"/>
      <c r="G146" s="119"/>
    </row>
    <row r="147" spans="1:7" x14ac:dyDescent="0.25">
      <c r="A147" s="942"/>
      <c r="B147" s="942"/>
      <c r="C147" s="942"/>
      <c r="D147" s="268"/>
      <c r="E147" s="237"/>
      <c r="F147" s="278"/>
      <c r="G147" s="246"/>
    </row>
    <row r="148" spans="1:7" x14ac:dyDescent="0.25">
      <c r="A148" s="936" t="s">
        <v>573</v>
      </c>
      <c r="B148" s="937"/>
      <c r="C148" s="937"/>
      <c r="D148" s="937"/>
      <c r="E148" s="937"/>
      <c r="F148" s="938"/>
      <c r="G148" s="261">
        <v>0</v>
      </c>
    </row>
    <row r="149" spans="1:7" x14ac:dyDescent="0.25">
      <c r="A149" s="941"/>
      <c r="B149" s="941"/>
      <c r="C149" s="941"/>
      <c r="D149" s="269"/>
      <c r="E149" s="236"/>
      <c r="F149" s="279"/>
      <c r="G149" s="250"/>
    </row>
    <row r="150" spans="1:7" x14ac:dyDescent="0.25">
      <c r="A150" s="942"/>
      <c r="B150" s="942"/>
      <c r="C150" s="942"/>
      <c r="D150" s="268"/>
      <c r="E150" s="237"/>
      <c r="F150" s="278"/>
      <c r="G150" s="246"/>
    </row>
    <row r="151" spans="1:7" x14ac:dyDescent="0.25">
      <c r="A151" s="936" t="s">
        <v>574</v>
      </c>
      <c r="B151" s="937"/>
      <c r="C151" s="937"/>
      <c r="D151" s="937"/>
      <c r="E151" s="937"/>
      <c r="F151" s="938"/>
      <c r="G151" s="261">
        <v>0</v>
      </c>
    </row>
    <row r="152" spans="1:7" x14ac:dyDescent="0.25">
      <c r="A152" s="743"/>
      <c r="B152" s="743"/>
      <c r="C152" s="743"/>
      <c r="D152" s="267"/>
      <c r="E152" s="109"/>
      <c r="F152" s="239"/>
      <c r="G152" s="119"/>
    </row>
    <row r="153" spans="1:7" x14ac:dyDescent="0.25">
      <c r="A153" s="743"/>
      <c r="B153" s="743"/>
      <c r="C153" s="743"/>
      <c r="D153" s="267"/>
      <c r="E153" s="109"/>
      <c r="F153" s="239"/>
      <c r="G153" s="119"/>
    </row>
    <row r="154" spans="1:7" x14ac:dyDescent="0.25">
      <c r="A154" s="743"/>
      <c r="B154" s="743"/>
      <c r="C154" s="743"/>
      <c r="D154" s="267"/>
      <c r="E154" s="109"/>
      <c r="F154" s="239"/>
      <c r="G154" s="119"/>
    </row>
    <row r="155" spans="1:7" x14ac:dyDescent="0.25">
      <c r="A155" s="743"/>
      <c r="B155" s="743"/>
      <c r="C155" s="743"/>
      <c r="D155" s="267"/>
      <c r="E155" s="109"/>
      <c r="F155" s="239"/>
      <c r="G155" s="119"/>
    </row>
    <row r="156" spans="1:7" x14ac:dyDescent="0.25">
      <c r="A156" s="936" t="s">
        <v>575</v>
      </c>
      <c r="B156" s="937"/>
      <c r="C156" s="937"/>
      <c r="D156" s="937"/>
      <c r="E156" s="937"/>
      <c r="F156" s="938"/>
      <c r="G156" s="261">
        <v>0</v>
      </c>
    </row>
    <row r="157" spans="1:7" x14ac:dyDescent="0.25">
      <c r="A157" s="743"/>
      <c r="B157" s="743"/>
      <c r="C157" s="743"/>
      <c r="D157" s="267"/>
      <c r="E157" s="109"/>
      <c r="F157" s="239"/>
      <c r="G157" s="119"/>
    </row>
    <row r="158" spans="1:7" x14ac:dyDescent="0.25">
      <c r="A158" s="743"/>
      <c r="B158" s="743"/>
      <c r="C158" s="743"/>
      <c r="D158" s="267"/>
      <c r="E158" s="109"/>
      <c r="F158" s="239"/>
      <c r="G158" s="119"/>
    </row>
    <row r="159" spans="1:7" x14ac:dyDescent="0.25">
      <c r="A159" s="743"/>
      <c r="B159" s="743"/>
      <c r="C159" s="743"/>
      <c r="D159" s="267"/>
      <c r="E159" s="109"/>
      <c r="F159" s="239"/>
      <c r="G159" s="119"/>
    </row>
    <row r="160" spans="1:7" x14ac:dyDescent="0.25">
      <c r="A160" s="743"/>
      <c r="B160" s="743"/>
      <c r="C160" s="743"/>
      <c r="D160" s="267"/>
      <c r="E160" s="109"/>
      <c r="F160" s="239"/>
      <c r="G160" s="119"/>
    </row>
    <row r="161" spans="1:7" ht="15" customHeight="1" x14ac:dyDescent="0.25">
      <c r="A161" s="743"/>
      <c r="B161" s="743"/>
      <c r="C161" s="743"/>
      <c r="D161" s="267"/>
      <c r="E161" s="109"/>
      <c r="F161" s="239"/>
      <c r="G161" s="119"/>
    </row>
    <row r="162" spans="1:7" x14ac:dyDescent="0.25">
      <c r="A162" s="743"/>
      <c r="B162" s="743"/>
      <c r="C162" s="743"/>
      <c r="D162" s="267"/>
      <c r="E162" s="109"/>
      <c r="F162" s="239"/>
      <c r="G162" s="119"/>
    </row>
    <row r="163" spans="1:7" x14ac:dyDescent="0.25">
      <c r="A163" s="743"/>
      <c r="B163" s="743"/>
      <c r="C163" s="743"/>
      <c r="D163" s="267"/>
      <c r="E163" s="109"/>
      <c r="F163" s="239"/>
      <c r="G163" s="119"/>
    </row>
    <row r="164" spans="1:7" x14ac:dyDescent="0.25">
      <c r="A164" s="743"/>
      <c r="B164" s="743"/>
      <c r="C164" s="743"/>
      <c r="D164" s="267"/>
      <c r="E164" s="109"/>
      <c r="F164" s="239"/>
      <c r="G164" s="119"/>
    </row>
    <row r="165" spans="1:7" x14ac:dyDescent="0.25">
      <c r="A165" s="936" t="s">
        <v>576</v>
      </c>
      <c r="B165" s="937"/>
      <c r="C165" s="937"/>
      <c r="D165" s="937"/>
      <c r="E165" s="937"/>
      <c r="F165" s="938"/>
      <c r="G165" s="261">
        <v>0</v>
      </c>
    </row>
    <row r="166" spans="1:7" x14ac:dyDescent="0.25">
      <c r="A166" s="743"/>
      <c r="B166" s="743"/>
      <c r="C166" s="743"/>
      <c r="D166" s="267"/>
      <c r="E166" s="109"/>
      <c r="F166" s="239"/>
      <c r="G166" s="119"/>
    </row>
    <row r="167" spans="1:7" x14ac:dyDescent="0.25">
      <c r="A167" s="743"/>
      <c r="B167" s="743"/>
      <c r="C167" s="743"/>
      <c r="D167" s="267"/>
      <c r="E167" s="109"/>
      <c r="F167" s="239"/>
      <c r="G167" s="119"/>
    </row>
    <row r="168" spans="1:7" ht="15" customHeight="1" x14ac:dyDescent="0.25">
      <c r="A168" s="743"/>
      <c r="B168" s="743"/>
      <c r="C168" s="743"/>
      <c r="D168" s="267"/>
      <c r="E168" s="109"/>
      <c r="F168" s="239"/>
      <c r="G168" s="119"/>
    </row>
    <row r="169" spans="1:7" x14ac:dyDescent="0.25">
      <c r="A169" s="743"/>
      <c r="B169" s="743"/>
      <c r="C169" s="743"/>
      <c r="D169" s="267"/>
      <c r="E169" s="109"/>
      <c r="F169" s="239"/>
      <c r="G169" s="119"/>
    </row>
    <row r="170" spans="1:7" x14ac:dyDescent="0.25">
      <c r="A170" s="743"/>
      <c r="B170" s="743"/>
      <c r="C170" s="743"/>
      <c r="D170" s="38"/>
      <c r="E170" s="109"/>
      <c r="F170" s="239"/>
      <c r="G170" s="119"/>
    </row>
    <row r="171" spans="1:7" x14ac:dyDescent="0.25">
      <c r="A171" s="743"/>
      <c r="B171" s="743"/>
      <c r="C171" s="743"/>
      <c r="D171" s="38"/>
      <c r="E171" s="109"/>
      <c r="F171" s="239"/>
      <c r="G171" s="119"/>
    </row>
    <row r="172" spans="1:7" x14ac:dyDescent="0.25">
      <c r="A172" s="743"/>
      <c r="B172" s="743"/>
      <c r="C172" s="743"/>
      <c r="D172" s="38"/>
      <c r="E172" s="109"/>
      <c r="F172" s="239"/>
      <c r="G172" s="119"/>
    </row>
    <row r="173" spans="1:7" x14ac:dyDescent="0.25">
      <c r="A173" s="743"/>
      <c r="B173" s="743"/>
      <c r="C173" s="743"/>
      <c r="D173" s="38"/>
      <c r="E173" s="109"/>
      <c r="F173" s="239"/>
      <c r="G173" s="119"/>
    </row>
    <row r="174" spans="1:7" x14ac:dyDescent="0.25">
      <c r="A174" s="743"/>
      <c r="B174" s="743"/>
      <c r="C174" s="743"/>
      <c r="D174" s="38"/>
      <c r="E174" s="109"/>
      <c r="F174" s="239"/>
      <c r="G174" s="119"/>
    </row>
    <row r="175" spans="1:7" x14ac:dyDescent="0.25">
      <c r="A175" s="743"/>
      <c r="B175" s="743"/>
      <c r="C175" s="743"/>
      <c r="D175" s="38"/>
      <c r="E175" s="109"/>
      <c r="F175" s="239"/>
      <c r="G175" s="119"/>
    </row>
    <row r="176" spans="1:7" x14ac:dyDescent="0.25">
      <c r="A176" s="743"/>
      <c r="B176" s="743"/>
      <c r="C176" s="743"/>
      <c r="D176" s="38"/>
      <c r="E176" s="109"/>
      <c r="F176" s="239"/>
      <c r="G176" s="119"/>
    </row>
    <row r="177" spans="1:7" x14ac:dyDescent="0.25">
      <c r="A177" s="743"/>
      <c r="B177" s="743"/>
      <c r="C177" s="743"/>
      <c r="D177" s="38"/>
      <c r="E177" s="109"/>
      <c r="F177" s="239"/>
      <c r="G177" s="119"/>
    </row>
    <row r="178" spans="1:7" x14ac:dyDescent="0.25">
      <c r="A178" s="936" t="s">
        <v>565</v>
      </c>
      <c r="B178" s="937"/>
      <c r="C178" s="937"/>
      <c r="D178" s="937"/>
      <c r="E178" s="937"/>
      <c r="F178" s="938"/>
      <c r="G178" s="261">
        <v>0</v>
      </c>
    </row>
    <row r="179" spans="1:7" x14ac:dyDescent="0.25">
      <c r="A179" s="939" t="s">
        <v>728</v>
      </c>
      <c r="B179" s="939"/>
      <c r="C179" s="939"/>
      <c r="D179" s="939"/>
      <c r="E179" s="939"/>
      <c r="F179" s="939"/>
      <c r="G179" s="282">
        <v>0</v>
      </c>
    </row>
    <row r="180" spans="1:7" x14ac:dyDescent="0.25">
      <c r="A180" s="424" t="s">
        <v>117</v>
      </c>
      <c r="B180" s="424"/>
      <c r="C180" s="424"/>
      <c r="D180" s="424"/>
      <c r="E180" s="424"/>
      <c r="F180" s="424"/>
      <c r="G180" s="424"/>
    </row>
    <row r="181" spans="1:7" x14ac:dyDescent="0.25">
      <c r="A181" s="935"/>
      <c r="B181" s="935"/>
      <c r="C181" s="935"/>
      <c r="D181" s="935"/>
      <c r="E181" s="935"/>
      <c r="F181" s="935"/>
      <c r="G181" s="935"/>
    </row>
    <row r="182" spans="1:7" ht="21" customHeight="1" x14ac:dyDescent="0.25">
      <c r="A182" s="935"/>
      <c r="B182" s="935"/>
      <c r="C182" s="935"/>
      <c r="D182" s="935"/>
      <c r="E182" s="935"/>
      <c r="F182" s="935"/>
      <c r="G182" s="935"/>
    </row>
    <row r="184" spans="1:7" ht="59.25" customHeight="1" x14ac:dyDescent="0.25"/>
  </sheetData>
  <mergeCells count="166">
    <mergeCell ref="A6:G6"/>
    <mergeCell ref="A4:G4"/>
    <mergeCell ref="A5:B5"/>
    <mergeCell ref="C5:D5"/>
    <mergeCell ref="D7:E7"/>
    <mergeCell ref="D8:E8"/>
    <mergeCell ref="D9:E9"/>
    <mergeCell ref="D10:E10"/>
    <mergeCell ref="D11:E11"/>
    <mergeCell ref="B37:B38"/>
    <mergeCell ref="D13:E13"/>
    <mergeCell ref="D14:E14"/>
    <mergeCell ref="D15:E15"/>
    <mergeCell ref="D16:E16"/>
    <mergeCell ref="D18:E18"/>
    <mergeCell ref="A8:A16"/>
    <mergeCell ref="B8:B16"/>
    <mergeCell ref="C13:C16"/>
    <mergeCell ref="C9:C12"/>
    <mergeCell ref="C19:C22"/>
    <mergeCell ref="D27:E27"/>
    <mergeCell ref="D28:E28"/>
    <mergeCell ref="D29:E29"/>
    <mergeCell ref="D33:E33"/>
    <mergeCell ref="D20:E20"/>
    <mergeCell ref="A31:F31"/>
    <mergeCell ref="D21:E21"/>
    <mergeCell ref="D22:E22"/>
    <mergeCell ref="A3:C3"/>
    <mergeCell ref="D3:G3"/>
    <mergeCell ref="A51:B51"/>
    <mergeCell ref="C51:D51"/>
    <mergeCell ref="A49:C49"/>
    <mergeCell ref="D49:G49"/>
    <mergeCell ref="A50:G50"/>
    <mergeCell ref="D12:E12"/>
    <mergeCell ref="A39:A42"/>
    <mergeCell ref="B39:B42"/>
    <mergeCell ref="A29:A30"/>
    <mergeCell ref="B29:B30"/>
    <mergeCell ref="A32:A33"/>
    <mergeCell ref="B32:B33"/>
    <mergeCell ref="C29:C30"/>
    <mergeCell ref="A34:A35"/>
    <mergeCell ref="B34:B35"/>
    <mergeCell ref="A37:A38"/>
    <mergeCell ref="D24:E24"/>
    <mergeCell ref="D25:E25"/>
    <mergeCell ref="D26:E26"/>
    <mergeCell ref="D30:E30"/>
    <mergeCell ref="D32:E32"/>
    <mergeCell ref="A17:F17"/>
    <mergeCell ref="A66:F66"/>
    <mergeCell ref="A87:F87"/>
    <mergeCell ref="A72:A86"/>
    <mergeCell ref="B72:B86"/>
    <mergeCell ref="D54:E54"/>
    <mergeCell ref="D55:E55"/>
    <mergeCell ref="D19:E19"/>
    <mergeCell ref="A69:B69"/>
    <mergeCell ref="C69:D69"/>
    <mergeCell ref="A67:F67"/>
    <mergeCell ref="A52:G52"/>
    <mergeCell ref="C54:C56"/>
    <mergeCell ref="C57:C59"/>
    <mergeCell ref="C60:C62"/>
    <mergeCell ref="C63:C65"/>
    <mergeCell ref="B54:B65"/>
    <mergeCell ref="A54:A65"/>
    <mergeCell ref="D34:E34"/>
    <mergeCell ref="D35:E35"/>
    <mergeCell ref="A25:A28"/>
    <mergeCell ref="B25:B28"/>
    <mergeCell ref="A19:A22"/>
    <mergeCell ref="B19:B22"/>
    <mergeCell ref="A23:F23"/>
    <mergeCell ref="A68:G68"/>
    <mergeCell ref="C103:C106"/>
    <mergeCell ref="A70:G70"/>
    <mergeCell ref="A97:G97"/>
    <mergeCell ref="A99:A101"/>
    <mergeCell ref="B99:B101"/>
    <mergeCell ref="C99:C101"/>
    <mergeCell ref="A94:C94"/>
    <mergeCell ref="D94:G94"/>
    <mergeCell ref="A95:G95"/>
    <mergeCell ref="A96:B96"/>
    <mergeCell ref="C96:D96"/>
    <mergeCell ref="D64:E64"/>
    <mergeCell ref="D65:E65"/>
    <mergeCell ref="D56:E56"/>
    <mergeCell ref="D57:E57"/>
    <mergeCell ref="D36:E36"/>
    <mergeCell ref="D37:E37"/>
    <mergeCell ref="D38:E38"/>
    <mergeCell ref="D39:E39"/>
    <mergeCell ref="D40:E40"/>
    <mergeCell ref="D41:E41"/>
    <mergeCell ref="D42:E42"/>
    <mergeCell ref="D53:E53"/>
    <mergeCell ref="D58:E58"/>
    <mergeCell ref="D59:E59"/>
    <mergeCell ref="D60:E60"/>
    <mergeCell ref="D61:E61"/>
    <mergeCell ref="D62:E62"/>
    <mergeCell ref="D63:E63"/>
    <mergeCell ref="C154:C155"/>
    <mergeCell ref="A157:A164"/>
    <mergeCell ref="B157:B164"/>
    <mergeCell ref="C157:C158"/>
    <mergeCell ref="A149:A150"/>
    <mergeCell ref="B149:B150"/>
    <mergeCell ref="C149:C150"/>
    <mergeCell ref="C72:C75"/>
    <mergeCell ref="C76:C80"/>
    <mergeCell ref="C81:C86"/>
    <mergeCell ref="A103:A106"/>
    <mergeCell ref="B103:B106"/>
    <mergeCell ref="A166:A177"/>
    <mergeCell ref="A139:C139"/>
    <mergeCell ref="D139:G139"/>
    <mergeCell ref="A144:A147"/>
    <mergeCell ref="B144:B147"/>
    <mergeCell ref="C144:C145"/>
    <mergeCell ref="C146:C147"/>
    <mergeCell ref="C118:C120"/>
    <mergeCell ref="A122:A125"/>
    <mergeCell ref="B122:B125"/>
    <mergeCell ref="A110:A120"/>
    <mergeCell ref="B110:B120"/>
    <mergeCell ref="C110:C111"/>
    <mergeCell ref="C112:C114"/>
    <mergeCell ref="C115:C117"/>
    <mergeCell ref="C159:C160"/>
    <mergeCell ref="C161:C162"/>
    <mergeCell ref="C163:C164"/>
    <mergeCell ref="A148:F148"/>
    <mergeCell ref="A151:F151"/>
    <mergeCell ref="A156:F156"/>
    <mergeCell ref="A152:A155"/>
    <mergeCell ref="B152:B155"/>
    <mergeCell ref="C152:C153"/>
    <mergeCell ref="A181:G182"/>
    <mergeCell ref="A165:F165"/>
    <mergeCell ref="A178:F178"/>
    <mergeCell ref="A179:F179"/>
    <mergeCell ref="A140:G140"/>
    <mergeCell ref="A141:B141"/>
    <mergeCell ref="C141:D141"/>
    <mergeCell ref="A142:G142"/>
    <mergeCell ref="A102:F102"/>
    <mergeCell ref="A107:F107"/>
    <mergeCell ref="A109:F109"/>
    <mergeCell ref="A121:F121"/>
    <mergeCell ref="A126:F126"/>
    <mergeCell ref="A131:F131"/>
    <mergeCell ref="B166:B177"/>
    <mergeCell ref="C166:C168"/>
    <mergeCell ref="C169:C171"/>
    <mergeCell ref="C172:C174"/>
    <mergeCell ref="C175:C177"/>
    <mergeCell ref="C122:C125"/>
    <mergeCell ref="A127:A130"/>
    <mergeCell ref="B127:B130"/>
    <mergeCell ref="C127:C128"/>
    <mergeCell ref="C129:C130"/>
  </mergeCells>
  <pageMargins left="0.62992125984251968" right="0.23622047244094491" top="0.15748031496062992" bottom="0.15748031496062992"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80099-1F25-42E9-894C-3EFB7820E1E1}">
  <dimension ref="A1:AF115"/>
  <sheetViews>
    <sheetView showGridLines="0" zoomScale="85" zoomScaleNormal="85" workbookViewId="0">
      <selection activeCell="AI77" sqref="AI77"/>
    </sheetView>
  </sheetViews>
  <sheetFormatPr baseColWidth="10" defaultRowHeight="12" x14ac:dyDescent="0.2"/>
  <cols>
    <col min="1" max="1" width="5.28515625" style="15" customWidth="1"/>
    <col min="2" max="2" width="3.85546875" style="15" customWidth="1"/>
    <col min="3" max="3" width="6.85546875" style="15" customWidth="1"/>
    <col min="4" max="4" width="18.7109375" style="15" customWidth="1"/>
    <col min="5" max="5" width="7.7109375" style="233" customWidth="1"/>
    <col min="6" max="6" width="7.28515625" style="233" customWidth="1"/>
    <col min="7" max="8" width="7.7109375" style="233" customWidth="1"/>
    <col min="9" max="9" width="7.7109375" style="331" customWidth="1"/>
    <col min="10" max="10" width="7.7109375" style="15" customWidth="1"/>
    <col min="11" max="11" width="7.7109375" style="331" customWidth="1"/>
    <col min="12" max="16" width="7.7109375" style="15" customWidth="1"/>
    <col min="17" max="17" width="5.28515625" style="15" customWidth="1"/>
    <col min="18" max="18" width="3.85546875" style="15" customWidth="1"/>
    <col min="19" max="19" width="6.85546875" style="15" customWidth="1"/>
    <col min="20" max="20" width="18.7109375" style="15" customWidth="1"/>
    <col min="21" max="21" width="7.7109375" style="233" customWidth="1"/>
    <col min="22" max="22" width="7.28515625" style="233" customWidth="1"/>
    <col min="23" max="24" width="7.7109375" style="233" customWidth="1"/>
    <col min="25" max="25" width="7.7109375" style="331" customWidth="1"/>
    <col min="26" max="26" width="7.7109375" style="15" customWidth="1"/>
    <col min="27" max="27" width="7.7109375" style="331" customWidth="1"/>
    <col min="28" max="32" width="7.7109375" style="15" customWidth="1"/>
    <col min="33" max="16384" width="11.42578125" style="15"/>
  </cols>
  <sheetData>
    <row r="1" spans="1:32" ht="84" customHeight="1" x14ac:dyDescent="0.25">
      <c r="A1" s="107"/>
      <c r="B1" s="107"/>
      <c r="C1" s="107"/>
      <c r="D1"/>
      <c r="E1"/>
      <c r="F1" s="270"/>
      <c r="G1" s="254"/>
      <c r="Q1" s="107"/>
      <c r="R1" s="107"/>
      <c r="S1" s="107"/>
      <c r="T1"/>
      <c r="U1"/>
      <c r="V1" s="270"/>
      <c r="W1" s="254"/>
    </row>
    <row r="2" spans="1:32" ht="32.25" customHeight="1" x14ac:dyDescent="0.2">
      <c r="A2" s="802" t="s">
        <v>51</v>
      </c>
      <c r="B2" s="802"/>
      <c r="C2" s="802"/>
      <c r="D2" s="802"/>
      <c r="E2" s="802"/>
      <c r="F2" s="802"/>
      <c r="G2" s="802"/>
      <c r="H2" s="802" t="s">
        <v>52</v>
      </c>
      <c r="I2" s="802"/>
      <c r="J2" s="802"/>
      <c r="K2" s="802"/>
      <c r="L2" s="802"/>
      <c r="M2" s="802"/>
      <c r="N2" s="802"/>
      <c r="O2" s="802"/>
      <c r="P2" s="802"/>
      <c r="Q2" s="802" t="s">
        <v>51</v>
      </c>
      <c r="R2" s="802"/>
      <c r="S2" s="802"/>
      <c r="T2" s="802"/>
      <c r="U2" s="802"/>
      <c r="V2" s="802"/>
      <c r="W2" s="802"/>
      <c r="X2" s="802" t="s">
        <v>52</v>
      </c>
      <c r="Y2" s="802"/>
      <c r="Z2" s="802"/>
      <c r="AA2" s="802"/>
      <c r="AB2" s="802"/>
      <c r="AC2" s="802"/>
      <c r="AD2" s="802"/>
      <c r="AE2" s="802"/>
      <c r="AF2" s="802"/>
    </row>
    <row r="3" spans="1:32" ht="21" customHeight="1" x14ac:dyDescent="0.2">
      <c r="A3" s="1004" t="s">
        <v>685</v>
      </c>
      <c r="B3" s="1004"/>
      <c r="C3" s="1004"/>
      <c r="D3" s="1004"/>
      <c r="E3" s="1004"/>
      <c r="F3" s="1004"/>
      <c r="G3" s="1004"/>
      <c r="H3" s="1004"/>
      <c r="I3" s="1004"/>
      <c r="J3" s="1004"/>
      <c r="K3" s="1004"/>
      <c r="L3" s="1004"/>
      <c r="M3" s="1004"/>
      <c r="N3" s="1004"/>
      <c r="O3" s="1004"/>
      <c r="P3" s="1004"/>
      <c r="Q3" s="1004" t="s">
        <v>686</v>
      </c>
      <c r="R3" s="1004"/>
      <c r="S3" s="1004"/>
      <c r="T3" s="1004"/>
      <c r="U3" s="1004"/>
      <c r="V3" s="1004"/>
      <c r="W3" s="1004"/>
      <c r="X3" s="1004"/>
      <c r="Y3" s="1004"/>
      <c r="Z3" s="1004"/>
      <c r="AA3" s="1004"/>
      <c r="AB3" s="1004"/>
      <c r="AC3" s="1004"/>
      <c r="AD3" s="1004"/>
      <c r="AE3" s="1004"/>
      <c r="AF3" s="1004"/>
    </row>
    <row r="4" spans="1:32" ht="15" customHeight="1" x14ac:dyDescent="0.2">
      <c r="A4" s="1005" t="s">
        <v>22</v>
      </c>
      <c r="B4" s="1006"/>
      <c r="C4" s="1007"/>
      <c r="D4" s="1008"/>
      <c r="E4" s="1009"/>
      <c r="F4" s="1010"/>
      <c r="G4" s="1011" t="s">
        <v>591</v>
      </c>
      <c r="H4" s="1012"/>
      <c r="I4" s="1008"/>
      <c r="J4" s="1009"/>
      <c r="K4" s="1009"/>
      <c r="L4" s="1009"/>
      <c r="M4" s="1010"/>
      <c r="N4" s="271" t="s">
        <v>23</v>
      </c>
      <c r="O4" s="800">
        <f ca="1">TODAY()</f>
        <v>44932</v>
      </c>
      <c r="P4" s="800"/>
      <c r="Q4" s="1005" t="s">
        <v>22</v>
      </c>
      <c r="R4" s="1006"/>
      <c r="S4" s="1007"/>
      <c r="T4" s="1008"/>
      <c r="U4" s="1009"/>
      <c r="V4" s="1010"/>
      <c r="W4" s="1011" t="s">
        <v>591</v>
      </c>
      <c r="X4" s="1012"/>
      <c r="Y4" s="1008"/>
      <c r="Z4" s="1009"/>
      <c r="AA4" s="1009"/>
      <c r="AB4" s="1009"/>
      <c r="AC4" s="1010"/>
      <c r="AD4" s="271" t="s">
        <v>23</v>
      </c>
      <c r="AE4" s="800">
        <f ca="1">TODAY()</f>
        <v>44932</v>
      </c>
      <c r="AF4" s="800"/>
    </row>
    <row r="5" spans="1:32" s="253" customFormat="1" ht="20.25" customHeight="1" x14ac:dyDescent="0.25">
      <c r="A5" s="547" t="s">
        <v>687</v>
      </c>
      <c r="B5" s="547"/>
      <c r="C5" s="547"/>
      <c r="D5" s="547"/>
      <c r="E5" s="547"/>
      <c r="F5" s="547"/>
      <c r="G5" s="547"/>
      <c r="H5" s="547"/>
      <c r="I5" s="547"/>
      <c r="J5" s="547"/>
      <c r="K5" s="547"/>
      <c r="L5" s="547"/>
      <c r="M5" s="547"/>
      <c r="N5" s="547"/>
      <c r="O5" s="547"/>
      <c r="P5" s="547"/>
      <c r="Q5" s="547" t="s">
        <v>788</v>
      </c>
      <c r="R5" s="547"/>
      <c r="S5" s="547"/>
      <c r="T5" s="547"/>
      <c r="U5" s="547"/>
      <c r="V5" s="547"/>
      <c r="W5" s="547"/>
      <c r="X5" s="547"/>
      <c r="Y5" s="547"/>
      <c r="Z5" s="547"/>
      <c r="AA5" s="547"/>
      <c r="AB5" s="547"/>
      <c r="AC5" s="547"/>
      <c r="AD5" s="547"/>
      <c r="AE5" s="547"/>
      <c r="AF5" s="547"/>
    </row>
    <row r="6" spans="1:32" s="16" customFormat="1" ht="15" customHeight="1" x14ac:dyDescent="0.25">
      <c r="A6" s="974" t="s">
        <v>630</v>
      </c>
      <c r="B6" s="975"/>
      <c r="C6" s="975"/>
      <c r="D6" s="976"/>
      <c r="E6" s="393" t="s">
        <v>416</v>
      </c>
      <c r="F6" s="392"/>
      <c r="G6" s="971" t="s">
        <v>618</v>
      </c>
      <c r="H6" s="971"/>
      <c r="I6" s="971"/>
      <c r="J6" s="971"/>
      <c r="K6" s="971"/>
      <c r="L6" s="971"/>
      <c r="M6" s="971"/>
      <c r="N6" s="972" t="s">
        <v>470</v>
      </c>
      <c r="O6" s="973"/>
      <c r="P6" s="394"/>
      <c r="Q6" s="974" t="s">
        <v>630</v>
      </c>
      <c r="R6" s="975"/>
      <c r="S6" s="975"/>
      <c r="T6" s="976"/>
      <c r="U6" s="393" t="s">
        <v>416</v>
      </c>
      <c r="V6" s="392"/>
      <c r="W6" s="971" t="s">
        <v>618</v>
      </c>
      <c r="X6" s="971"/>
      <c r="Y6" s="971"/>
      <c r="Z6" s="971"/>
      <c r="AA6" s="971"/>
      <c r="AB6" s="971"/>
      <c r="AC6" s="971"/>
      <c r="AD6" s="972" t="s">
        <v>470</v>
      </c>
      <c r="AE6" s="973"/>
      <c r="AF6" s="394"/>
    </row>
    <row r="7" spans="1:32" s="253" customFormat="1" ht="12" customHeight="1" x14ac:dyDescent="0.25">
      <c r="A7" s="1014" t="s">
        <v>629</v>
      </c>
      <c r="B7" s="1014"/>
      <c r="C7" s="1014"/>
      <c r="D7" s="1014"/>
      <c r="E7" s="1014" t="s">
        <v>88</v>
      </c>
      <c r="F7" s="1041" t="s">
        <v>637</v>
      </c>
      <c r="G7" s="1013" t="s">
        <v>582</v>
      </c>
      <c r="H7" s="1013"/>
      <c r="I7" s="1013" t="s">
        <v>585</v>
      </c>
      <c r="J7" s="1013"/>
      <c r="K7" s="1013" t="s">
        <v>586</v>
      </c>
      <c r="L7" s="1013"/>
      <c r="M7" s="1013" t="s">
        <v>587</v>
      </c>
      <c r="N7" s="1013"/>
      <c r="O7" s="1013" t="s">
        <v>588</v>
      </c>
      <c r="P7" s="1013"/>
      <c r="Q7" s="1014" t="s">
        <v>629</v>
      </c>
      <c r="R7" s="1014"/>
      <c r="S7" s="1014"/>
      <c r="T7" s="1014"/>
      <c r="U7" s="1014" t="s">
        <v>636</v>
      </c>
      <c r="V7" s="1014" t="s">
        <v>590</v>
      </c>
      <c r="W7" s="1013" t="s">
        <v>582</v>
      </c>
      <c r="X7" s="1013"/>
      <c r="Y7" s="1013" t="s">
        <v>585</v>
      </c>
      <c r="Z7" s="1013"/>
      <c r="AA7" s="1013" t="s">
        <v>586</v>
      </c>
      <c r="AB7" s="1013"/>
      <c r="AC7" s="1013" t="s">
        <v>587</v>
      </c>
      <c r="AD7" s="1013"/>
      <c r="AE7" s="1013" t="s">
        <v>588</v>
      </c>
      <c r="AF7" s="1013"/>
    </row>
    <row r="8" spans="1:32" s="330" customFormat="1" ht="12" customHeight="1" x14ac:dyDescent="0.25">
      <c r="A8" s="1014"/>
      <c r="B8" s="1014"/>
      <c r="C8" s="1014"/>
      <c r="D8" s="1014"/>
      <c r="E8" s="1014"/>
      <c r="F8" s="1041"/>
      <c r="G8" s="386" t="s">
        <v>583</v>
      </c>
      <c r="H8" s="387" t="s">
        <v>584</v>
      </c>
      <c r="I8" s="386" t="s">
        <v>583</v>
      </c>
      <c r="J8" s="386" t="s">
        <v>584</v>
      </c>
      <c r="K8" s="386" t="s">
        <v>583</v>
      </c>
      <c r="L8" s="386" t="s">
        <v>584</v>
      </c>
      <c r="M8" s="386" t="s">
        <v>583</v>
      </c>
      <c r="N8" s="386" t="s">
        <v>584</v>
      </c>
      <c r="O8" s="386" t="s">
        <v>583</v>
      </c>
      <c r="P8" s="386" t="s">
        <v>584</v>
      </c>
      <c r="Q8" s="1014"/>
      <c r="R8" s="1014"/>
      <c r="S8" s="1014"/>
      <c r="T8" s="1014"/>
      <c r="U8" s="1014"/>
      <c r="V8" s="1014"/>
      <c r="W8" s="386" t="s">
        <v>583</v>
      </c>
      <c r="X8" s="387" t="s">
        <v>584</v>
      </c>
      <c r="Y8" s="386" t="s">
        <v>583</v>
      </c>
      <c r="Z8" s="386" t="s">
        <v>584</v>
      </c>
      <c r="AA8" s="386" t="s">
        <v>583</v>
      </c>
      <c r="AB8" s="386" t="s">
        <v>584</v>
      </c>
      <c r="AC8" s="386" t="s">
        <v>583</v>
      </c>
      <c r="AD8" s="386" t="s">
        <v>584</v>
      </c>
      <c r="AE8" s="386" t="s">
        <v>583</v>
      </c>
      <c r="AF8" s="386" t="s">
        <v>584</v>
      </c>
    </row>
    <row r="9" spans="1:32" s="330" customFormat="1" ht="12" customHeight="1" x14ac:dyDescent="0.25">
      <c r="A9" s="1018"/>
      <c r="B9" s="1018"/>
      <c r="C9" s="1018"/>
      <c r="D9" s="1018"/>
      <c r="E9" s="399"/>
      <c r="F9" s="360"/>
      <c r="G9" s="360"/>
      <c r="H9" s="361"/>
      <c r="I9" s="360"/>
      <c r="J9" s="360"/>
      <c r="K9" s="360"/>
      <c r="L9" s="360"/>
      <c r="M9" s="360"/>
      <c r="N9" s="360"/>
      <c r="O9" s="360"/>
      <c r="P9" s="360"/>
      <c r="Q9" s="965"/>
      <c r="R9" s="966"/>
      <c r="S9" s="966"/>
      <c r="T9" s="967"/>
      <c r="U9" s="360"/>
      <c r="V9" s="360"/>
      <c r="W9" s="360"/>
      <c r="X9" s="361"/>
      <c r="Y9" s="360"/>
      <c r="Z9" s="360"/>
      <c r="AA9" s="360"/>
      <c r="AB9" s="360"/>
      <c r="AC9" s="360"/>
      <c r="AD9" s="360"/>
      <c r="AE9" s="360"/>
      <c r="AF9" s="360"/>
    </row>
    <row r="10" spans="1:32" s="330" customFormat="1" ht="12" customHeight="1" x14ac:dyDescent="0.25">
      <c r="A10" s="1017"/>
      <c r="B10" s="1017"/>
      <c r="C10" s="1017"/>
      <c r="D10" s="1017"/>
      <c r="E10" s="339"/>
      <c r="F10" s="352"/>
      <c r="G10" s="352"/>
      <c r="H10" s="353"/>
      <c r="I10" s="352"/>
      <c r="J10" s="352"/>
      <c r="K10" s="352"/>
      <c r="L10" s="352"/>
      <c r="M10" s="352"/>
      <c r="N10" s="352"/>
      <c r="O10" s="352"/>
      <c r="P10" s="352"/>
      <c r="Q10" s="968"/>
      <c r="R10" s="969"/>
      <c r="S10" s="969"/>
      <c r="T10" s="970"/>
      <c r="U10" s="352"/>
      <c r="V10" s="352"/>
      <c r="W10" s="352"/>
      <c r="X10" s="353"/>
      <c r="Y10" s="352"/>
      <c r="Z10" s="352"/>
      <c r="AA10" s="352"/>
      <c r="AB10" s="352"/>
      <c r="AC10" s="352"/>
      <c r="AD10" s="352"/>
      <c r="AE10" s="352"/>
      <c r="AF10" s="352"/>
    </row>
    <row r="11" spans="1:32" s="330" customFormat="1" ht="12" customHeight="1" x14ac:dyDescent="0.25">
      <c r="A11" s="1017"/>
      <c r="B11" s="1017"/>
      <c r="C11" s="1017"/>
      <c r="D11" s="1017"/>
      <c r="E11" s="339"/>
      <c r="F11" s="352"/>
      <c r="G11" s="352"/>
      <c r="H11" s="353"/>
      <c r="I11" s="352"/>
      <c r="J11" s="352"/>
      <c r="K11" s="352"/>
      <c r="L11" s="352"/>
      <c r="M11" s="352"/>
      <c r="N11" s="352"/>
      <c r="O11" s="352"/>
      <c r="P11" s="352"/>
      <c r="Q11" s="968"/>
      <c r="R11" s="969"/>
      <c r="S11" s="969"/>
      <c r="T11" s="970"/>
      <c r="U11" s="352"/>
      <c r="V11" s="352"/>
      <c r="W11" s="352"/>
      <c r="X11" s="353"/>
      <c r="Y11" s="352"/>
      <c r="Z11" s="352"/>
      <c r="AA11" s="352"/>
      <c r="AB11" s="352"/>
      <c r="AC11" s="352"/>
      <c r="AD11" s="352"/>
      <c r="AE11" s="352"/>
      <c r="AF11" s="352"/>
    </row>
    <row r="12" spans="1:32" s="330" customFormat="1" ht="12" customHeight="1" x14ac:dyDescent="0.25">
      <c r="A12" s="1017"/>
      <c r="B12" s="1017"/>
      <c r="C12" s="1017"/>
      <c r="D12" s="1017"/>
      <c r="E12" s="339"/>
      <c r="F12" s="352"/>
      <c r="G12" s="352"/>
      <c r="H12" s="353"/>
      <c r="I12" s="352"/>
      <c r="J12" s="352"/>
      <c r="K12" s="352"/>
      <c r="L12" s="352"/>
      <c r="M12" s="352"/>
      <c r="N12" s="352"/>
      <c r="O12" s="352"/>
      <c r="P12" s="352"/>
      <c r="Q12" s="968"/>
      <c r="R12" s="969"/>
      <c r="S12" s="969"/>
      <c r="T12" s="970"/>
      <c r="U12" s="352"/>
      <c r="V12" s="352"/>
      <c r="W12" s="352"/>
      <c r="X12" s="353"/>
      <c r="Y12" s="352"/>
      <c r="Z12" s="352"/>
      <c r="AA12" s="352"/>
      <c r="AB12" s="352"/>
      <c r="AC12" s="352"/>
      <c r="AD12" s="352"/>
      <c r="AE12" s="352"/>
      <c r="AF12" s="352"/>
    </row>
    <row r="13" spans="1:32" s="330" customFormat="1" ht="12" customHeight="1" x14ac:dyDescent="0.25">
      <c r="A13" s="1017"/>
      <c r="B13" s="1017"/>
      <c r="C13" s="1017"/>
      <c r="D13" s="1017"/>
      <c r="E13" s="339"/>
      <c r="F13" s="352"/>
      <c r="G13" s="352"/>
      <c r="H13" s="353"/>
      <c r="I13" s="352"/>
      <c r="J13" s="352"/>
      <c r="K13" s="352"/>
      <c r="L13" s="352"/>
      <c r="M13" s="352"/>
      <c r="N13" s="352"/>
      <c r="O13" s="352"/>
      <c r="P13" s="352"/>
      <c r="Q13" s="968"/>
      <c r="R13" s="969"/>
      <c r="S13" s="969"/>
      <c r="T13" s="970"/>
      <c r="U13" s="352"/>
      <c r="V13" s="352"/>
      <c r="W13" s="352"/>
      <c r="X13" s="353"/>
      <c r="Y13" s="352"/>
      <c r="Z13" s="352"/>
      <c r="AA13" s="352"/>
      <c r="AB13" s="352"/>
      <c r="AC13" s="352"/>
      <c r="AD13" s="352"/>
      <c r="AE13" s="352"/>
      <c r="AF13" s="352"/>
    </row>
    <row r="14" spans="1:32" s="330" customFormat="1" ht="12" customHeight="1" x14ac:dyDescent="0.25">
      <c r="A14" s="1017"/>
      <c r="B14" s="1017"/>
      <c r="C14" s="1017"/>
      <c r="D14" s="1017"/>
      <c r="E14" s="339"/>
      <c r="F14" s="336"/>
      <c r="G14" s="337"/>
      <c r="H14" s="336"/>
      <c r="I14" s="336"/>
      <c r="J14" s="337"/>
      <c r="K14" s="337"/>
      <c r="L14" s="337"/>
      <c r="M14" s="337"/>
      <c r="N14" s="337"/>
      <c r="O14" s="337"/>
      <c r="P14" s="337"/>
      <c r="Q14" s="990"/>
      <c r="R14" s="991"/>
      <c r="S14" s="991"/>
      <c r="T14" s="992"/>
      <c r="U14" s="335"/>
      <c r="V14" s="336"/>
      <c r="W14" s="337"/>
      <c r="X14" s="336"/>
      <c r="Y14" s="336"/>
      <c r="Z14" s="337"/>
      <c r="AA14" s="337"/>
      <c r="AB14" s="337"/>
      <c r="AC14" s="337"/>
      <c r="AD14" s="337"/>
      <c r="AE14" s="337"/>
      <c r="AF14" s="337"/>
    </row>
    <row r="15" spans="1:32" s="330" customFormat="1" ht="12" customHeight="1" x14ac:dyDescent="0.25">
      <c r="A15" s="1017"/>
      <c r="B15" s="1017"/>
      <c r="C15" s="1017"/>
      <c r="D15" s="1017"/>
      <c r="E15" s="339"/>
      <c r="F15" s="336"/>
      <c r="G15" s="337"/>
      <c r="H15" s="336"/>
      <c r="I15" s="336"/>
      <c r="J15" s="337"/>
      <c r="K15" s="337"/>
      <c r="L15" s="337"/>
      <c r="M15" s="337"/>
      <c r="N15" s="337"/>
      <c r="O15" s="337"/>
      <c r="P15" s="337"/>
      <c r="Q15" s="990"/>
      <c r="R15" s="991"/>
      <c r="S15" s="991"/>
      <c r="T15" s="992"/>
      <c r="U15" s="335"/>
      <c r="V15" s="336"/>
      <c r="W15" s="337"/>
      <c r="X15" s="336"/>
      <c r="Y15" s="336"/>
      <c r="Z15" s="337"/>
      <c r="AA15" s="337"/>
      <c r="AB15" s="337"/>
      <c r="AC15" s="337"/>
      <c r="AD15" s="337"/>
      <c r="AE15" s="337"/>
      <c r="AF15" s="337"/>
    </row>
    <row r="16" spans="1:32" s="330" customFormat="1" ht="12" customHeight="1" x14ac:dyDescent="0.25">
      <c r="A16" s="1017"/>
      <c r="B16" s="1017"/>
      <c r="C16" s="1017"/>
      <c r="D16" s="1017"/>
      <c r="E16" s="400"/>
      <c r="F16" s="368"/>
      <c r="G16" s="369"/>
      <c r="H16" s="368"/>
      <c r="I16" s="368"/>
      <c r="J16" s="369"/>
      <c r="K16" s="369"/>
      <c r="L16" s="369"/>
      <c r="M16" s="369"/>
      <c r="N16" s="369"/>
      <c r="O16" s="369"/>
      <c r="P16" s="369"/>
      <c r="Q16" s="996"/>
      <c r="R16" s="997"/>
      <c r="S16" s="997"/>
      <c r="T16" s="998"/>
      <c r="U16" s="367"/>
      <c r="V16" s="368"/>
      <c r="W16" s="369"/>
      <c r="X16" s="368"/>
      <c r="Y16" s="368"/>
      <c r="Z16" s="369"/>
      <c r="AA16" s="369"/>
      <c r="AB16" s="369"/>
      <c r="AC16" s="369"/>
      <c r="AD16" s="369"/>
      <c r="AE16" s="369"/>
      <c r="AF16" s="369"/>
    </row>
    <row r="17" spans="1:32" s="330" customFormat="1" ht="15" customHeight="1" x14ac:dyDescent="0.25">
      <c r="A17" s="1015" t="s">
        <v>620</v>
      </c>
      <c r="B17" s="1016"/>
      <c r="C17" s="1016"/>
      <c r="D17" s="1016"/>
      <c r="E17" s="979"/>
      <c r="F17" s="384"/>
      <c r="G17" s="385">
        <f t="shared" ref="G17:P17" ca="1" si="0">SUM(G14:G18)</f>
        <v>0</v>
      </c>
      <c r="H17" s="385">
        <f t="shared" ca="1" si="0"/>
        <v>0</v>
      </c>
      <c r="I17" s="385">
        <f t="shared" ca="1" si="0"/>
        <v>0</v>
      </c>
      <c r="J17" s="385">
        <f t="shared" ca="1" si="0"/>
        <v>0</v>
      </c>
      <c r="K17" s="385">
        <f t="shared" ca="1" si="0"/>
        <v>0</v>
      </c>
      <c r="L17" s="385">
        <f t="shared" ca="1" si="0"/>
        <v>0</v>
      </c>
      <c r="M17" s="385">
        <f t="shared" ca="1" si="0"/>
        <v>0</v>
      </c>
      <c r="N17" s="385">
        <f t="shared" ca="1" si="0"/>
        <v>0</v>
      </c>
      <c r="O17" s="385">
        <f t="shared" ca="1" si="0"/>
        <v>0</v>
      </c>
      <c r="P17" s="385">
        <f t="shared" ca="1" si="0"/>
        <v>0</v>
      </c>
      <c r="Q17" s="978" t="s">
        <v>620</v>
      </c>
      <c r="R17" s="978"/>
      <c r="S17" s="978"/>
      <c r="T17" s="978"/>
      <c r="U17" s="376"/>
      <c r="V17" s="377"/>
      <c r="W17" s="378">
        <f t="shared" ref="W17:AF17" ca="1" si="1">SUM(W14:W18)</f>
        <v>0</v>
      </c>
      <c r="X17" s="378">
        <f t="shared" ca="1" si="1"/>
        <v>0</v>
      </c>
      <c r="Y17" s="378">
        <f t="shared" ca="1" si="1"/>
        <v>0</v>
      </c>
      <c r="Z17" s="378">
        <f t="shared" ca="1" si="1"/>
        <v>0</v>
      </c>
      <c r="AA17" s="378">
        <f t="shared" ca="1" si="1"/>
        <v>0</v>
      </c>
      <c r="AB17" s="378">
        <f t="shared" ca="1" si="1"/>
        <v>0</v>
      </c>
      <c r="AC17" s="378">
        <f t="shared" ca="1" si="1"/>
        <v>0</v>
      </c>
      <c r="AD17" s="378">
        <f t="shared" ca="1" si="1"/>
        <v>0</v>
      </c>
      <c r="AE17" s="378">
        <f t="shared" ca="1" si="1"/>
        <v>0</v>
      </c>
      <c r="AF17" s="378">
        <f t="shared" ca="1" si="1"/>
        <v>0</v>
      </c>
    </row>
    <row r="18" spans="1:32" s="330" customFormat="1" ht="15" customHeight="1" x14ac:dyDescent="0.25">
      <c r="A18" s="974" t="s">
        <v>631</v>
      </c>
      <c r="B18" s="975"/>
      <c r="C18" s="975"/>
      <c r="D18" s="976"/>
      <c r="E18" s="392" t="s">
        <v>416</v>
      </c>
      <c r="F18" s="392"/>
      <c r="G18" s="971" t="s">
        <v>618</v>
      </c>
      <c r="H18" s="971"/>
      <c r="I18" s="971"/>
      <c r="J18" s="971"/>
      <c r="K18" s="971"/>
      <c r="L18" s="971"/>
      <c r="M18" s="971"/>
      <c r="N18" s="972" t="s">
        <v>470</v>
      </c>
      <c r="O18" s="973"/>
      <c r="P18" s="394"/>
      <c r="Q18" s="974" t="s">
        <v>631</v>
      </c>
      <c r="R18" s="975"/>
      <c r="S18" s="975"/>
      <c r="T18" s="976"/>
      <c r="U18" s="392" t="s">
        <v>416</v>
      </c>
      <c r="V18" s="392"/>
      <c r="W18" s="971" t="s">
        <v>618</v>
      </c>
      <c r="X18" s="971"/>
      <c r="Y18" s="971"/>
      <c r="Z18" s="971"/>
      <c r="AA18" s="971"/>
      <c r="AB18" s="971"/>
      <c r="AC18" s="971"/>
      <c r="AD18" s="972" t="s">
        <v>470</v>
      </c>
      <c r="AE18" s="973"/>
      <c r="AF18" s="394"/>
    </row>
    <row r="19" spans="1:32" s="330" customFormat="1" ht="12" customHeight="1" x14ac:dyDescent="0.25">
      <c r="A19" s="987"/>
      <c r="B19" s="1042"/>
      <c r="C19" s="1042"/>
      <c r="D19" s="1043"/>
      <c r="E19" s="381"/>
      <c r="F19" s="382"/>
      <c r="G19" s="383"/>
      <c r="H19" s="382"/>
      <c r="I19" s="382"/>
      <c r="J19" s="383"/>
      <c r="K19" s="383"/>
      <c r="L19" s="383"/>
      <c r="M19" s="383"/>
      <c r="N19" s="383"/>
      <c r="O19" s="383"/>
      <c r="P19" s="337"/>
      <c r="Q19" s="987"/>
      <c r="R19" s="988"/>
      <c r="S19" s="988"/>
      <c r="T19" s="989"/>
      <c r="U19" s="335"/>
      <c r="V19" s="336"/>
      <c r="W19" s="337"/>
      <c r="X19" s="336"/>
      <c r="Y19" s="336"/>
      <c r="Z19" s="337"/>
      <c r="AA19" s="337"/>
      <c r="AB19" s="337"/>
      <c r="AC19" s="337"/>
      <c r="AD19" s="337"/>
      <c r="AE19" s="337"/>
      <c r="AF19" s="337"/>
    </row>
    <row r="20" spans="1:32" s="351" customFormat="1" ht="12.75" customHeight="1" x14ac:dyDescent="0.25">
      <c r="A20" s="990"/>
      <c r="B20" s="991"/>
      <c r="C20" s="991"/>
      <c r="D20" s="992"/>
      <c r="E20" s="335"/>
      <c r="F20" s="336"/>
      <c r="G20" s="337"/>
      <c r="H20" s="336"/>
      <c r="I20" s="336"/>
      <c r="J20" s="337"/>
      <c r="K20" s="337"/>
      <c r="L20" s="337"/>
      <c r="M20" s="337"/>
      <c r="N20" s="337"/>
      <c r="O20" s="337"/>
      <c r="P20" s="337"/>
      <c r="Q20" s="990"/>
      <c r="R20" s="991"/>
      <c r="S20" s="991"/>
      <c r="T20" s="992"/>
      <c r="U20" s="335"/>
      <c r="V20" s="336"/>
      <c r="W20" s="337"/>
      <c r="X20" s="336"/>
      <c r="Y20" s="336"/>
      <c r="Z20" s="337"/>
      <c r="AA20" s="337"/>
      <c r="AB20" s="337"/>
      <c r="AC20" s="337"/>
      <c r="AD20" s="337"/>
      <c r="AE20" s="337"/>
      <c r="AF20" s="337"/>
    </row>
    <row r="21" spans="1:32" s="330" customFormat="1" ht="12" customHeight="1" x14ac:dyDescent="0.25">
      <c r="A21" s="990"/>
      <c r="B21" s="991"/>
      <c r="C21" s="991"/>
      <c r="D21" s="992"/>
      <c r="E21" s="335"/>
      <c r="F21" s="336"/>
      <c r="G21" s="337"/>
      <c r="H21" s="336"/>
      <c r="I21" s="336"/>
      <c r="J21" s="337"/>
      <c r="K21" s="337"/>
      <c r="L21" s="337"/>
      <c r="M21" s="337"/>
      <c r="N21" s="337"/>
      <c r="O21" s="337"/>
      <c r="P21" s="337"/>
      <c r="Q21" s="990"/>
      <c r="R21" s="991"/>
      <c r="S21" s="991"/>
      <c r="T21" s="992"/>
      <c r="U21" s="335"/>
      <c r="V21" s="336"/>
      <c r="W21" s="337"/>
      <c r="X21" s="336"/>
      <c r="Y21" s="336"/>
      <c r="Z21" s="337"/>
      <c r="AA21" s="337"/>
      <c r="AB21" s="337"/>
      <c r="AC21" s="337"/>
      <c r="AD21" s="337"/>
      <c r="AE21" s="337"/>
      <c r="AF21" s="337"/>
    </row>
    <row r="22" spans="1:32" s="330" customFormat="1" ht="12" customHeight="1" x14ac:dyDescent="0.25">
      <c r="A22" s="990"/>
      <c r="B22" s="991"/>
      <c r="C22" s="991"/>
      <c r="D22" s="992"/>
      <c r="E22" s="335"/>
      <c r="F22" s="336"/>
      <c r="G22" s="337"/>
      <c r="H22" s="336"/>
      <c r="I22" s="336"/>
      <c r="J22" s="337"/>
      <c r="K22" s="337"/>
      <c r="L22" s="337"/>
      <c r="M22" s="337"/>
      <c r="N22" s="337"/>
      <c r="O22" s="337"/>
      <c r="P22" s="337"/>
      <c r="Q22" s="990"/>
      <c r="R22" s="991"/>
      <c r="S22" s="991"/>
      <c r="T22" s="992"/>
      <c r="U22" s="335"/>
      <c r="V22" s="336"/>
      <c r="W22" s="337"/>
      <c r="X22" s="336"/>
      <c r="Y22" s="336"/>
      <c r="Z22" s="337"/>
      <c r="AA22" s="337"/>
      <c r="AB22" s="337"/>
      <c r="AC22" s="337"/>
      <c r="AD22" s="337"/>
      <c r="AE22" s="337"/>
      <c r="AF22" s="337"/>
    </row>
    <row r="23" spans="1:32" s="330" customFormat="1" ht="12" customHeight="1" x14ac:dyDescent="0.25">
      <c r="A23" s="990"/>
      <c r="B23" s="991"/>
      <c r="C23" s="991"/>
      <c r="D23" s="992"/>
      <c r="E23" s="335"/>
      <c r="F23" s="336"/>
      <c r="G23" s="337"/>
      <c r="H23" s="336"/>
      <c r="I23" s="336"/>
      <c r="J23" s="337"/>
      <c r="K23" s="337"/>
      <c r="L23" s="337"/>
      <c r="M23" s="337"/>
      <c r="N23" s="337"/>
      <c r="O23" s="337"/>
      <c r="P23" s="337"/>
      <c r="Q23" s="990"/>
      <c r="R23" s="991"/>
      <c r="S23" s="991"/>
      <c r="T23" s="992"/>
      <c r="U23" s="335"/>
      <c r="V23" s="336"/>
      <c r="W23" s="337"/>
      <c r="X23" s="336"/>
      <c r="Y23" s="336"/>
      <c r="Z23" s="337"/>
      <c r="AA23" s="337"/>
      <c r="AB23" s="337"/>
      <c r="AC23" s="337"/>
      <c r="AD23" s="337"/>
      <c r="AE23" s="337"/>
      <c r="AF23" s="337"/>
    </row>
    <row r="24" spans="1:32" s="330" customFormat="1" ht="12" customHeight="1" x14ac:dyDescent="0.25">
      <c r="A24" s="990"/>
      <c r="B24" s="991"/>
      <c r="C24" s="991"/>
      <c r="D24" s="992"/>
      <c r="E24" s="335"/>
      <c r="F24" s="336"/>
      <c r="G24" s="337"/>
      <c r="H24" s="336"/>
      <c r="I24" s="336"/>
      <c r="J24" s="337"/>
      <c r="K24" s="337"/>
      <c r="L24" s="337"/>
      <c r="M24" s="337"/>
      <c r="N24" s="337"/>
      <c r="O24" s="337"/>
      <c r="P24" s="337"/>
      <c r="Q24" s="990"/>
      <c r="R24" s="991"/>
      <c r="S24" s="991"/>
      <c r="T24" s="992"/>
      <c r="U24" s="335"/>
      <c r="V24" s="336"/>
      <c r="W24" s="337"/>
      <c r="X24" s="336"/>
      <c r="Y24" s="336"/>
      <c r="Z24" s="337"/>
      <c r="AA24" s="337"/>
      <c r="AB24" s="337"/>
      <c r="AC24" s="337"/>
      <c r="AD24" s="337"/>
      <c r="AE24" s="337"/>
      <c r="AF24" s="337"/>
    </row>
    <row r="25" spans="1:32" s="330" customFormat="1" ht="12" customHeight="1" x14ac:dyDescent="0.25">
      <c r="A25" s="990"/>
      <c r="B25" s="991"/>
      <c r="C25" s="991"/>
      <c r="D25" s="992"/>
      <c r="E25" s="335"/>
      <c r="F25" s="336"/>
      <c r="G25" s="337"/>
      <c r="H25" s="336"/>
      <c r="I25" s="336"/>
      <c r="J25" s="337"/>
      <c r="K25" s="337"/>
      <c r="L25" s="337"/>
      <c r="M25" s="337"/>
      <c r="N25" s="337"/>
      <c r="O25" s="337"/>
      <c r="P25" s="337"/>
      <c r="Q25" s="990"/>
      <c r="R25" s="991"/>
      <c r="S25" s="991"/>
      <c r="T25" s="992"/>
      <c r="U25" s="335"/>
      <c r="V25" s="336"/>
      <c r="W25" s="337"/>
      <c r="X25" s="336"/>
      <c r="Y25" s="336"/>
      <c r="Z25" s="337"/>
      <c r="AA25" s="337"/>
      <c r="AB25" s="337"/>
      <c r="AC25" s="337"/>
      <c r="AD25" s="337"/>
      <c r="AE25" s="337"/>
      <c r="AF25" s="337"/>
    </row>
    <row r="26" spans="1:32" s="330" customFormat="1" ht="12" customHeight="1" x14ac:dyDescent="0.25">
      <c r="A26" s="996"/>
      <c r="B26" s="997"/>
      <c r="C26" s="997"/>
      <c r="D26" s="998"/>
      <c r="E26" s="364"/>
      <c r="F26" s="365"/>
      <c r="G26" s="366"/>
      <c r="H26" s="365"/>
      <c r="I26" s="365"/>
      <c r="J26" s="366"/>
      <c r="K26" s="366"/>
      <c r="L26" s="366"/>
      <c r="M26" s="366"/>
      <c r="N26" s="366"/>
      <c r="O26" s="366"/>
      <c r="P26" s="366"/>
      <c r="Q26" s="996"/>
      <c r="R26" s="997"/>
      <c r="S26" s="997"/>
      <c r="T26" s="998"/>
      <c r="U26" s="364"/>
      <c r="V26" s="365"/>
      <c r="W26" s="366"/>
      <c r="X26" s="365"/>
      <c r="Y26" s="365"/>
      <c r="Z26" s="366"/>
      <c r="AA26" s="366"/>
      <c r="AB26" s="366"/>
      <c r="AC26" s="366"/>
      <c r="AD26" s="366"/>
      <c r="AE26" s="366"/>
      <c r="AF26" s="366"/>
    </row>
    <row r="27" spans="1:32" s="398" customFormat="1" ht="12" customHeight="1" x14ac:dyDescent="0.25">
      <c r="A27" s="983" t="s">
        <v>622</v>
      </c>
      <c r="B27" s="978"/>
      <c r="C27" s="978"/>
      <c r="D27" s="978"/>
      <c r="E27" s="395"/>
      <c r="F27" s="396"/>
      <c r="G27" s="397">
        <f t="shared" ref="G27:P27" ca="1" si="2">SUM(G24:G28)</f>
        <v>0</v>
      </c>
      <c r="H27" s="397">
        <f t="shared" ca="1" si="2"/>
        <v>0</v>
      </c>
      <c r="I27" s="397">
        <f t="shared" ca="1" si="2"/>
        <v>0</v>
      </c>
      <c r="J27" s="397">
        <f t="shared" ca="1" si="2"/>
        <v>0</v>
      </c>
      <c r="K27" s="397">
        <f t="shared" ca="1" si="2"/>
        <v>0</v>
      </c>
      <c r="L27" s="397">
        <f t="shared" ca="1" si="2"/>
        <v>0</v>
      </c>
      <c r="M27" s="397">
        <f t="shared" ca="1" si="2"/>
        <v>0</v>
      </c>
      <c r="N27" s="397">
        <f t="shared" ca="1" si="2"/>
        <v>0</v>
      </c>
      <c r="O27" s="397">
        <f t="shared" ca="1" si="2"/>
        <v>0</v>
      </c>
      <c r="P27" s="397">
        <f t="shared" ca="1" si="2"/>
        <v>0</v>
      </c>
      <c r="Q27" s="1019" t="s">
        <v>622</v>
      </c>
      <c r="R27" s="1020"/>
      <c r="S27" s="1020"/>
      <c r="T27" s="1020"/>
      <c r="U27" s="395"/>
      <c r="V27" s="396"/>
      <c r="W27" s="397">
        <f t="shared" ref="W27:AF27" ca="1" si="3">SUM(W24:W28)</f>
        <v>0</v>
      </c>
      <c r="X27" s="397">
        <f t="shared" ca="1" si="3"/>
        <v>0</v>
      </c>
      <c r="Y27" s="397">
        <f t="shared" ca="1" si="3"/>
        <v>0</v>
      </c>
      <c r="Z27" s="397">
        <f t="shared" ca="1" si="3"/>
        <v>0</v>
      </c>
      <c r="AA27" s="397">
        <f t="shared" ca="1" si="3"/>
        <v>0</v>
      </c>
      <c r="AB27" s="397">
        <f t="shared" ca="1" si="3"/>
        <v>0</v>
      </c>
      <c r="AC27" s="397">
        <f t="shared" ca="1" si="3"/>
        <v>0</v>
      </c>
      <c r="AD27" s="397">
        <f t="shared" ca="1" si="3"/>
        <v>0</v>
      </c>
      <c r="AE27" s="397">
        <f t="shared" ca="1" si="3"/>
        <v>0</v>
      </c>
      <c r="AF27" s="397">
        <f t="shared" ca="1" si="3"/>
        <v>0</v>
      </c>
    </row>
    <row r="28" spans="1:32" s="330" customFormat="1" ht="15" customHeight="1" x14ac:dyDescent="0.25">
      <c r="A28" s="974" t="s">
        <v>632</v>
      </c>
      <c r="B28" s="975"/>
      <c r="C28" s="975"/>
      <c r="D28" s="976"/>
      <c r="E28" s="392" t="s">
        <v>416</v>
      </c>
      <c r="F28" s="392"/>
      <c r="G28" s="971" t="s">
        <v>618</v>
      </c>
      <c r="H28" s="971"/>
      <c r="I28" s="971"/>
      <c r="J28" s="971"/>
      <c r="K28" s="971"/>
      <c r="L28" s="971"/>
      <c r="M28" s="971"/>
      <c r="N28" s="972" t="s">
        <v>470</v>
      </c>
      <c r="O28" s="973"/>
      <c r="P28" s="394"/>
      <c r="Q28" s="974" t="s">
        <v>632</v>
      </c>
      <c r="R28" s="975"/>
      <c r="S28" s="975"/>
      <c r="T28" s="976"/>
      <c r="U28" s="392" t="s">
        <v>416</v>
      </c>
      <c r="V28" s="392"/>
      <c r="W28" s="971" t="s">
        <v>618</v>
      </c>
      <c r="X28" s="971"/>
      <c r="Y28" s="971"/>
      <c r="Z28" s="971"/>
      <c r="AA28" s="971"/>
      <c r="AB28" s="971"/>
      <c r="AC28" s="971"/>
      <c r="AD28" s="972" t="s">
        <v>470</v>
      </c>
      <c r="AE28" s="973"/>
      <c r="AF28" s="394"/>
    </row>
    <row r="29" spans="1:32" s="330" customFormat="1" ht="12" customHeight="1" x14ac:dyDescent="0.25">
      <c r="A29" s="984"/>
      <c r="B29" s="985"/>
      <c r="C29" s="985"/>
      <c r="D29" s="986"/>
      <c r="E29" s="335"/>
      <c r="F29" s="335"/>
      <c r="G29" s="337"/>
      <c r="H29" s="337"/>
      <c r="I29" s="337"/>
      <c r="J29" s="337"/>
      <c r="K29" s="337"/>
      <c r="L29" s="337"/>
      <c r="M29" s="337"/>
      <c r="N29" s="337"/>
      <c r="O29" s="337"/>
      <c r="P29" s="337"/>
      <c r="Q29" s="984"/>
      <c r="R29" s="985"/>
      <c r="S29" s="985"/>
      <c r="T29" s="986"/>
      <c r="U29" s="335"/>
      <c r="V29" s="335"/>
      <c r="W29" s="337"/>
      <c r="X29" s="337"/>
      <c r="Y29" s="337"/>
      <c r="Z29" s="337"/>
      <c r="AA29" s="337"/>
      <c r="AB29" s="337"/>
      <c r="AC29" s="337"/>
      <c r="AD29" s="337"/>
      <c r="AE29" s="337"/>
      <c r="AF29" s="337"/>
    </row>
    <row r="30" spans="1:32" s="330" customFormat="1" ht="12" customHeight="1" x14ac:dyDescent="0.25">
      <c r="A30" s="980"/>
      <c r="B30" s="981"/>
      <c r="C30" s="981"/>
      <c r="D30" s="982"/>
      <c r="E30" s="335"/>
      <c r="F30" s="335"/>
      <c r="G30" s="337"/>
      <c r="H30" s="337"/>
      <c r="I30" s="337"/>
      <c r="J30" s="337"/>
      <c r="K30" s="337"/>
      <c r="L30" s="337"/>
      <c r="M30" s="337"/>
      <c r="N30" s="337"/>
      <c r="O30" s="337"/>
      <c r="P30" s="337"/>
      <c r="Q30" s="980"/>
      <c r="R30" s="981"/>
      <c r="S30" s="981"/>
      <c r="T30" s="982"/>
      <c r="U30" s="335"/>
      <c r="V30" s="335"/>
      <c r="W30" s="337"/>
      <c r="X30" s="337"/>
      <c r="Y30" s="337"/>
      <c r="Z30" s="337"/>
      <c r="AA30" s="337"/>
      <c r="AB30" s="337"/>
      <c r="AC30" s="337"/>
      <c r="AD30" s="337"/>
      <c r="AE30" s="337"/>
      <c r="AF30" s="337"/>
    </row>
    <row r="31" spans="1:32" s="330" customFormat="1" ht="12" customHeight="1" x14ac:dyDescent="0.25">
      <c r="A31" s="370"/>
      <c r="B31" s="371"/>
      <c r="C31" s="371"/>
      <c r="D31" s="372"/>
      <c r="E31" s="335"/>
      <c r="F31" s="335"/>
      <c r="G31" s="337"/>
      <c r="H31" s="337"/>
      <c r="I31" s="337"/>
      <c r="J31" s="337"/>
      <c r="K31" s="337"/>
      <c r="L31" s="337"/>
      <c r="M31" s="337"/>
      <c r="N31" s="337"/>
      <c r="O31" s="337"/>
      <c r="P31" s="337"/>
      <c r="Q31" s="370"/>
      <c r="R31" s="371"/>
      <c r="S31" s="371"/>
      <c r="T31" s="372"/>
      <c r="U31" s="335"/>
      <c r="V31" s="335"/>
      <c r="W31" s="337"/>
      <c r="X31" s="337"/>
      <c r="Y31" s="337"/>
      <c r="Z31" s="337"/>
      <c r="AA31" s="337"/>
      <c r="AB31" s="337"/>
      <c r="AC31" s="337"/>
      <c r="AD31" s="337"/>
      <c r="AE31" s="337"/>
      <c r="AF31" s="337"/>
    </row>
    <row r="32" spans="1:32" s="253" customFormat="1" ht="12" customHeight="1" x14ac:dyDescent="0.25">
      <c r="A32" s="980"/>
      <c r="B32" s="981"/>
      <c r="C32" s="981"/>
      <c r="D32" s="982"/>
      <c r="E32" s="335"/>
      <c r="F32" s="335"/>
      <c r="G32" s="337"/>
      <c r="H32" s="337"/>
      <c r="I32" s="337"/>
      <c r="J32" s="337"/>
      <c r="K32" s="337"/>
      <c r="L32" s="337"/>
      <c r="M32" s="337"/>
      <c r="N32" s="337"/>
      <c r="O32" s="337"/>
      <c r="P32" s="337"/>
      <c r="Q32" s="980"/>
      <c r="R32" s="981"/>
      <c r="S32" s="981"/>
      <c r="T32" s="982"/>
      <c r="U32" s="335"/>
      <c r="V32" s="335"/>
      <c r="W32" s="337"/>
      <c r="X32" s="337"/>
      <c r="Y32" s="337"/>
      <c r="Z32" s="337"/>
      <c r="AA32" s="337"/>
      <c r="AB32" s="337"/>
      <c r="AC32" s="337"/>
      <c r="AD32" s="337"/>
      <c r="AE32" s="337"/>
      <c r="AF32" s="337"/>
    </row>
    <row r="33" spans="1:32" s="253" customFormat="1" ht="12" customHeight="1" x14ac:dyDescent="0.25">
      <c r="A33" s="980"/>
      <c r="B33" s="981"/>
      <c r="C33" s="981"/>
      <c r="D33" s="982"/>
      <c r="E33" s="335"/>
      <c r="F33" s="335"/>
      <c r="G33" s="337"/>
      <c r="H33" s="337"/>
      <c r="I33" s="337"/>
      <c r="J33" s="337"/>
      <c r="K33" s="337"/>
      <c r="L33" s="337"/>
      <c r="M33" s="337"/>
      <c r="N33" s="337"/>
      <c r="O33" s="337"/>
      <c r="P33" s="337"/>
      <c r="Q33" s="980"/>
      <c r="R33" s="981"/>
      <c r="S33" s="981"/>
      <c r="T33" s="982"/>
      <c r="U33" s="335"/>
      <c r="V33" s="335"/>
      <c r="W33" s="337"/>
      <c r="X33" s="337"/>
      <c r="Y33" s="337"/>
      <c r="Z33" s="337"/>
      <c r="AA33" s="337"/>
      <c r="AB33" s="337"/>
      <c r="AC33" s="337"/>
      <c r="AD33" s="337"/>
      <c r="AE33" s="337"/>
      <c r="AF33" s="337"/>
    </row>
    <row r="34" spans="1:32" s="253" customFormat="1" ht="12" customHeight="1" x14ac:dyDescent="0.25">
      <c r="A34" s="980"/>
      <c r="B34" s="981"/>
      <c r="C34" s="981"/>
      <c r="D34" s="982"/>
      <c r="E34" s="335"/>
      <c r="F34" s="335"/>
      <c r="G34" s="337"/>
      <c r="H34" s="337"/>
      <c r="I34" s="337"/>
      <c r="J34" s="337"/>
      <c r="K34" s="337"/>
      <c r="L34" s="337"/>
      <c r="M34" s="337"/>
      <c r="N34" s="337"/>
      <c r="O34" s="337"/>
      <c r="P34" s="337"/>
      <c r="Q34" s="980"/>
      <c r="R34" s="981"/>
      <c r="S34" s="981"/>
      <c r="T34" s="982"/>
      <c r="U34" s="335"/>
      <c r="V34" s="335"/>
      <c r="W34" s="337"/>
      <c r="X34" s="337"/>
      <c r="Y34" s="337"/>
      <c r="Z34" s="337"/>
      <c r="AA34" s="337"/>
      <c r="AB34" s="337"/>
      <c r="AC34" s="337"/>
      <c r="AD34" s="337"/>
      <c r="AE34" s="337"/>
      <c r="AF34" s="337"/>
    </row>
    <row r="35" spans="1:32" s="253" customFormat="1" ht="12" customHeight="1" x14ac:dyDescent="0.25">
      <c r="A35" s="980"/>
      <c r="B35" s="981"/>
      <c r="C35" s="981"/>
      <c r="D35" s="982"/>
      <c r="E35" s="335"/>
      <c r="F35" s="335"/>
      <c r="G35" s="337"/>
      <c r="H35" s="337"/>
      <c r="I35" s="337"/>
      <c r="J35" s="337"/>
      <c r="K35" s="337"/>
      <c r="L35" s="337"/>
      <c r="M35" s="337"/>
      <c r="N35" s="337"/>
      <c r="O35" s="337"/>
      <c r="P35" s="337"/>
      <c r="Q35" s="980"/>
      <c r="R35" s="981"/>
      <c r="S35" s="981"/>
      <c r="T35" s="982"/>
      <c r="U35" s="335"/>
      <c r="V35" s="335"/>
      <c r="W35" s="337"/>
      <c r="X35" s="337"/>
      <c r="Y35" s="337"/>
      <c r="Z35" s="337"/>
      <c r="AA35" s="337"/>
      <c r="AB35" s="337"/>
      <c r="AC35" s="337"/>
      <c r="AD35" s="337"/>
      <c r="AE35" s="337"/>
      <c r="AF35" s="337"/>
    </row>
    <row r="36" spans="1:32" s="253" customFormat="1" ht="12" customHeight="1" x14ac:dyDescent="0.25">
      <c r="A36" s="993"/>
      <c r="B36" s="994"/>
      <c r="C36" s="994"/>
      <c r="D36" s="995"/>
      <c r="E36" s="364"/>
      <c r="F36" s="364"/>
      <c r="G36" s="366"/>
      <c r="H36" s="366"/>
      <c r="I36" s="366"/>
      <c r="J36" s="366"/>
      <c r="K36" s="366"/>
      <c r="L36" s="366"/>
      <c r="M36" s="366"/>
      <c r="N36" s="366"/>
      <c r="O36" s="366"/>
      <c r="P36" s="366"/>
      <c r="Q36" s="993"/>
      <c r="R36" s="994"/>
      <c r="S36" s="994"/>
      <c r="T36" s="995"/>
      <c r="U36" s="364"/>
      <c r="V36" s="364"/>
      <c r="W36" s="366"/>
      <c r="X36" s="366"/>
      <c r="Y36" s="366"/>
      <c r="Z36" s="366"/>
      <c r="AA36" s="366"/>
      <c r="AB36" s="366"/>
      <c r="AC36" s="366"/>
      <c r="AD36" s="366"/>
      <c r="AE36" s="366"/>
      <c r="AF36" s="366"/>
    </row>
    <row r="37" spans="1:32" s="253" customFormat="1" ht="15" customHeight="1" thickBot="1" x14ac:dyDescent="0.3">
      <c r="A37" s="977" t="s">
        <v>621</v>
      </c>
      <c r="B37" s="978"/>
      <c r="C37" s="978"/>
      <c r="D37" s="978"/>
      <c r="E37" s="978"/>
      <c r="F37" s="979"/>
      <c r="G37" s="379">
        <f t="shared" ref="G37:P37" si="4">SUM(G32:G36)</f>
        <v>0</v>
      </c>
      <c r="H37" s="380">
        <f t="shared" si="4"/>
        <v>0</v>
      </c>
      <c r="I37" s="380">
        <f t="shared" si="4"/>
        <v>0</v>
      </c>
      <c r="J37" s="380">
        <f t="shared" si="4"/>
        <v>0</v>
      </c>
      <c r="K37" s="380">
        <f t="shared" si="4"/>
        <v>0</v>
      </c>
      <c r="L37" s="380">
        <f t="shared" si="4"/>
        <v>0</v>
      </c>
      <c r="M37" s="380">
        <f t="shared" si="4"/>
        <v>0</v>
      </c>
      <c r="N37" s="380">
        <f t="shared" si="4"/>
        <v>0</v>
      </c>
      <c r="O37" s="380">
        <f t="shared" si="4"/>
        <v>0</v>
      </c>
      <c r="P37" s="380">
        <f t="shared" si="4"/>
        <v>0</v>
      </c>
      <c r="Q37" s="977" t="s">
        <v>621</v>
      </c>
      <c r="R37" s="978"/>
      <c r="S37" s="978"/>
      <c r="T37" s="978"/>
      <c r="U37" s="978"/>
      <c r="V37" s="979"/>
      <c r="W37" s="379">
        <f t="shared" ref="W37:AF37" si="5">SUM(W32:W36)</f>
        <v>0</v>
      </c>
      <c r="X37" s="380">
        <f t="shared" si="5"/>
        <v>0</v>
      </c>
      <c r="Y37" s="380">
        <f t="shared" si="5"/>
        <v>0</v>
      </c>
      <c r="Z37" s="380">
        <f t="shared" si="5"/>
        <v>0</v>
      </c>
      <c r="AA37" s="380">
        <f t="shared" si="5"/>
        <v>0</v>
      </c>
      <c r="AB37" s="380">
        <f t="shared" si="5"/>
        <v>0</v>
      </c>
      <c r="AC37" s="380">
        <f t="shared" si="5"/>
        <v>0</v>
      </c>
      <c r="AD37" s="380">
        <f t="shared" si="5"/>
        <v>0</v>
      </c>
      <c r="AE37" s="380">
        <f t="shared" si="5"/>
        <v>0</v>
      </c>
      <c r="AF37" s="380">
        <f t="shared" si="5"/>
        <v>0</v>
      </c>
    </row>
    <row r="38" spans="1:32" s="253" customFormat="1" ht="83.25" customHeight="1" x14ac:dyDescent="0.25">
      <c r="A38" s="107"/>
      <c r="B38" s="107"/>
      <c r="C38" s="107"/>
      <c r="D38"/>
      <c r="E38"/>
      <c r="F38" s="270"/>
      <c r="G38" s="254"/>
      <c r="H38" s="233"/>
      <c r="I38" s="331"/>
      <c r="J38" s="15"/>
      <c r="K38" s="331"/>
      <c r="L38" s="15"/>
      <c r="M38" s="15"/>
      <c r="N38" s="15"/>
      <c r="O38" s="15"/>
      <c r="P38" s="15"/>
      <c r="Q38" s="107"/>
      <c r="R38" s="107"/>
      <c r="S38" s="107"/>
      <c r="T38"/>
      <c r="U38"/>
      <c r="V38" s="270"/>
      <c r="W38" s="254"/>
      <c r="X38" s="233"/>
      <c r="Y38" s="331"/>
      <c r="Z38" s="15"/>
      <c r="AA38" s="331"/>
      <c r="AB38" s="15"/>
      <c r="AC38" s="15"/>
      <c r="AD38" s="15"/>
      <c r="AE38" s="15"/>
      <c r="AF38" s="15"/>
    </row>
    <row r="39" spans="1:32" s="253" customFormat="1" ht="32.25" customHeight="1" x14ac:dyDescent="0.25">
      <c r="A39" s="802" t="s">
        <v>51</v>
      </c>
      <c r="B39" s="802"/>
      <c r="C39" s="802"/>
      <c r="D39" s="802"/>
      <c r="E39" s="802"/>
      <c r="F39" s="802"/>
      <c r="G39" s="802"/>
      <c r="H39" s="802" t="s">
        <v>52</v>
      </c>
      <c r="I39" s="802"/>
      <c r="J39" s="802"/>
      <c r="K39" s="802"/>
      <c r="L39" s="802"/>
      <c r="M39" s="802"/>
      <c r="N39" s="802"/>
      <c r="O39" s="802"/>
      <c r="P39" s="802"/>
      <c r="Q39" s="802" t="s">
        <v>51</v>
      </c>
      <c r="R39" s="802"/>
      <c r="S39" s="802"/>
      <c r="T39" s="802"/>
      <c r="U39" s="802"/>
      <c r="V39" s="802"/>
      <c r="W39" s="802"/>
      <c r="X39" s="802" t="s">
        <v>52</v>
      </c>
      <c r="Y39" s="802"/>
      <c r="Z39" s="802"/>
      <c r="AA39" s="802"/>
      <c r="AB39" s="802"/>
      <c r="AC39" s="802"/>
      <c r="AD39" s="802"/>
      <c r="AE39" s="802"/>
      <c r="AF39" s="802"/>
    </row>
    <row r="40" spans="1:32" s="253" customFormat="1" ht="21" customHeight="1" x14ac:dyDescent="0.25">
      <c r="A40" s="1004" t="s">
        <v>685</v>
      </c>
      <c r="B40" s="1004"/>
      <c r="C40" s="1004"/>
      <c r="D40" s="1004"/>
      <c r="E40" s="1004"/>
      <c r="F40" s="1004"/>
      <c r="G40" s="1004"/>
      <c r="H40" s="1004"/>
      <c r="I40" s="1004"/>
      <c r="J40" s="1004"/>
      <c r="K40" s="1004"/>
      <c r="L40" s="1004"/>
      <c r="M40" s="1004"/>
      <c r="N40" s="1004"/>
      <c r="O40" s="1004"/>
      <c r="P40" s="1004"/>
      <c r="Q40" s="1004" t="s">
        <v>686</v>
      </c>
      <c r="R40" s="1004"/>
      <c r="S40" s="1004"/>
      <c r="T40" s="1004"/>
      <c r="U40" s="1004"/>
      <c r="V40" s="1004"/>
      <c r="W40" s="1004"/>
      <c r="X40" s="1004"/>
      <c r="Y40" s="1004"/>
      <c r="Z40" s="1004"/>
      <c r="AA40" s="1004"/>
      <c r="AB40" s="1004"/>
      <c r="AC40" s="1004"/>
      <c r="AD40" s="1004"/>
      <c r="AE40" s="1004"/>
      <c r="AF40" s="1004"/>
    </row>
    <row r="41" spans="1:32" s="253" customFormat="1" ht="15.75" customHeight="1" x14ac:dyDescent="0.25">
      <c r="A41" s="1005" t="s">
        <v>22</v>
      </c>
      <c r="B41" s="1006"/>
      <c r="C41" s="1007"/>
      <c r="D41" s="1008"/>
      <c r="E41" s="1009"/>
      <c r="F41" s="1010"/>
      <c r="G41" s="1011" t="s">
        <v>591</v>
      </c>
      <c r="H41" s="1012"/>
      <c r="I41" s="1008"/>
      <c r="J41" s="1009"/>
      <c r="K41" s="1009"/>
      <c r="L41" s="1009"/>
      <c r="M41" s="1010"/>
      <c r="N41" s="271" t="s">
        <v>23</v>
      </c>
      <c r="O41" s="800">
        <f ca="1">TODAY()</f>
        <v>44932</v>
      </c>
      <c r="P41" s="800"/>
      <c r="Q41" s="1005" t="s">
        <v>22</v>
      </c>
      <c r="R41" s="1006"/>
      <c r="S41" s="1007"/>
      <c r="T41" s="1008"/>
      <c r="U41" s="1009"/>
      <c r="V41" s="1010"/>
      <c r="W41" s="1011" t="s">
        <v>591</v>
      </c>
      <c r="X41" s="1012"/>
      <c r="Y41" s="1008"/>
      <c r="Z41" s="1009"/>
      <c r="AA41" s="1009"/>
      <c r="AB41" s="1009"/>
      <c r="AC41" s="1010"/>
      <c r="AD41" s="271" t="s">
        <v>23</v>
      </c>
      <c r="AE41" s="800">
        <f ca="1">TODAY()</f>
        <v>44932</v>
      </c>
      <c r="AF41" s="800"/>
    </row>
    <row r="42" spans="1:32" s="253" customFormat="1" ht="20.25" customHeight="1" x14ac:dyDescent="0.25">
      <c r="A42" s="547" t="s">
        <v>687</v>
      </c>
      <c r="B42" s="547"/>
      <c r="C42" s="547"/>
      <c r="D42" s="547"/>
      <c r="E42" s="547"/>
      <c r="F42" s="547"/>
      <c r="G42" s="547"/>
      <c r="H42" s="547"/>
      <c r="I42" s="547"/>
      <c r="J42" s="547"/>
      <c r="K42" s="547"/>
      <c r="L42" s="547"/>
      <c r="M42" s="547"/>
      <c r="N42" s="547"/>
      <c r="O42" s="547"/>
      <c r="P42" s="547"/>
      <c r="Q42" s="547" t="s">
        <v>788</v>
      </c>
      <c r="R42" s="547"/>
      <c r="S42" s="547"/>
      <c r="T42" s="547"/>
      <c r="U42" s="547"/>
      <c r="V42" s="547"/>
      <c r="W42" s="547"/>
      <c r="X42" s="547"/>
      <c r="Y42" s="547"/>
      <c r="Z42" s="547"/>
      <c r="AA42" s="547"/>
      <c r="AB42" s="547"/>
      <c r="AC42" s="547"/>
      <c r="AD42" s="547"/>
      <c r="AE42" s="547"/>
      <c r="AF42" s="547"/>
    </row>
    <row r="43" spans="1:32" s="330" customFormat="1" ht="15" customHeight="1" x14ac:dyDescent="0.25">
      <c r="A43" s="974" t="s">
        <v>633</v>
      </c>
      <c r="B43" s="975"/>
      <c r="C43" s="975"/>
      <c r="D43" s="976"/>
      <c r="E43" s="392" t="s">
        <v>416</v>
      </c>
      <c r="F43" s="392"/>
      <c r="G43" s="971" t="s">
        <v>618</v>
      </c>
      <c r="H43" s="971"/>
      <c r="I43" s="971"/>
      <c r="J43" s="971"/>
      <c r="K43" s="971"/>
      <c r="L43" s="971"/>
      <c r="M43" s="971"/>
      <c r="N43" s="972" t="s">
        <v>470</v>
      </c>
      <c r="O43" s="973"/>
      <c r="P43" s="394"/>
      <c r="Q43" s="974" t="s">
        <v>632</v>
      </c>
      <c r="R43" s="975"/>
      <c r="S43" s="975"/>
      <c r="T43" s="976"/>
      <c r="U43" s="392" t="s">
        <v>416</v>
      </c>
      <c r="V43" s="392"/>
      <c r="W43" s="971" t="s">
        <v>618</v>
      </c>
      <c r="X43" s="971"/>
      <c r="Y43" s="971"/>
      <c r="Z43" s="971"/>
      <c r="AA43" s="971"/>
      <c r="AB43" s="971"/>
      <c r="AC43" s="971"/>
      <c r="AD43" s="972" t="s">
        <v>470</v>
      </c>
      <c r="AE43" s="973"/>
      <c r="AF43" s="394"/>
    </row>
    <row r="44" spans="1:32" ht="12" customHeight="1" x14ac:dyDescent="0.2">
      <c r="A44" s="1014" t="s">
        <v>629</v>
      </c>
      <c r="B44" s="1014"/>
      <c r="C44" s="1014"/>
      <c r="D44" s="1014"/>
      <c r="E44" s="1014" t="s">
        <v>87</v>
      </c>
      <c r="F44" s="1041" t="s">
        <v>637</v>
      </c>
      <c r="G44" s="1013" t="s">
        <v>582</v>
      </c>
      <c r="H44" s="1013"/>
      <c r="I44" s="1013" t="s">
        <v>585</v>
      </c>
      <c r="J44" s="1013"/>
      <c r="K44" s="1013" t="s">
        <v>586</v>
      </c>
      <c r="L44" s="1013"/>
      <c r="M44" s="1013" t="s">
        <v>587</v>
      </c>
      <c r="N44" s="1013"/>
      <c r="O44" s="1013" t="s">
        <v>588</v>
      </c>
      <c r="P44" s="1013"/>
      <c r="Q44" s="1014" t="s">
        <v>629</v>
      </c>
      <c r="R44" s="1014"/>
      <c r="S44" s="1014"/>
      <c r="T44" s="1014"/>
      <c r="U44" s="1014" t="s">
        <v>636</v>
      </c>
      <c r="V44" s="1014" t="s">
        <v>590</v>
      </c>
      <c r="W44" s="1013" t="s">
        <v>582</v>
      </c>
      <c r="X44" s="1013"/>
      <c r="Y44" s="1013" t="s">
        <v>585</v>
      </c>
      <c r="Z44" s="1013"/>
      <c r="AA44" s="1013" t="s">
        <v>586</v>
      </c>
      <c r="AB44" s="1013"/>
      <c r="AC44" s="1013" t="s">
        <v>587</v>
      </c>
      <c r="AD44" s="1013"/>
      <c r="AE44" s="1013" t="s">
        <v>588</v>
      </c>
      <c r="AF44" s="1013"/>
    </row>
    <row r="45" spans="1:32" ht="12" customHeight="1" x14ac:dyDescent="0.2">
      <c r="A45" s="1014"/>
      <c r="B45" s="1014"/>
      <c r="C45" s="1014"/>
      <c r="D45" s="1014"/>
      <c r="E45" s="1014"/>
      <c r="F45" s="1041"/>
      <c r="G45" s="386" t="s">
        <v>583</v>
      </c>
      <c r="H45" s="387" t="s">
        <v>584</v>
      </c>
      <c r="I45" s="386" t="s">
        <v>583</v>
      </c>
      <c r="J45" s="386" t="s">
        <v>584</v>
      </c>
      <c r="K45" s="386" t="s">
        <v>583</v>
      </c>
      <c r="L45" s="386" t="s">
        <v>584</v>
      </c>
      <c r="M45" s="386" t="s">
        <v>583</v>
      </c>
      <c r="N45" s="386" t="s">
        <v>584</v>
      </c>
      <c r="O45" s="386" t="s">
        <v>583</v>
      </c>
      <c r="P45" s="386" t="s">
        <v>584</v>
      </c>
      <c r="Q45" s="1014"/>
      <c r="R45" s="1014"/>
      <c r="S45" s="1014"/>
      <c r="T45" s="1014"/>
      <c r="U45" s="1014"/>
      <c r="V45" s="1014"/>
      <c r="W45" s="386" t="s">
        <v>583</v>
      </c>
      <c r="X45" s="387" t="s">
        <v>584</v>
      </c>
      <c r="Y45" s="386" t="s">
        <v>583</v>
      </c>
      <c r="Z45" s="386" t="s">
        <v>584</v>
      </c>
      <c r="AA45" s="386" t="s">
        <v>583</v>
      </c>
      <c r="AB45" s="386" t="s">
        <v>584</v>
      </c>
      <c r="AC45" s="386" t="s">
        <v>583</v>
      </c>
      <c r="AD45" s="386" t="s">
        <v>584</v>
      </c>
      <c r="AE45" s="386" t="s">
        <v>583</v>
      </c>
      <c r="AF45" s="386" t="s">
        <v>584</v>
      </c>
    </row>
    <row r="46" spans="1:32" ht="12" customHeight="1" x14ac:dyDescent="0.2">
      <c r="A46" s="965"/>
      <c r="B46" s="966"/>
      <c r="C46" s="966"/>
      <c r="D46" s="967"/>
      <c r="E46" s="360"/>
      <c r="F46" s="360"/>
      <c r="G46" s="360"/>
      <c r="H46" s="361"/>
      <c r="I46" s="360"/>
      <c r="J46" s="360"/>
      <c r="K46" s="360"/>
      <c r="L46" s="360"/>
      <c r="M46" s="360"/>
      <c r="N46" s="360"/>
      <c r="O46" s="360"/>
      <c r="P46" s="360"/>
      <c r="Q46" s="965"/>
      <c r="R46" s="966"/>
      <c r="S46" s="966"/>
      <c r="T46" s="967"/>
      <c r="U46" s="360"/>
      <c r="V46" s="360"/>
      <c r="W46" s="360"/>
      <c r="X46" s="361"/>
      <c r="Y46" s="360"/>
      <c r="Z46" s="360"/>
      <c r="AA46" s="360"/>
      <c r="AB46" s="360"/>
      <c r="AC46" s="360"/>
      <c r="AD46" s="360"/>
      <c r="AE46" s="360"/>
      <c r="AF46" s="360"/>
    </row>
    <row r="47" spans="1:32" ht="12" customHeight="1" x14ac:dyDescent="0.2">
      <c r="A47" s="968"/>
      <c r="B47" s="969"/>
      <c r="C47" s="969"/>
      <c r="D47" s="970"/>
      <c r="E47" s="352"/>
      <c r="F47" s="352"/>
      <c r="G47" s="352"/>
      <c r="H47" s="353"/>
      <c r="I47" s="352"/>
      <c r="J47" s="352"/>
      <c r="K47" s="352"/>
      <c r="L47" s="352"/>
      <c r="M47" s="352"/>
      <c r="N47" s="352"/>
      <c r="O47" s="352"/>
      <c r="P47" s="352"/>
      <c r="Q47" s="968"/>
      <c r="R47" s="969"/>
      <c r="S47" s="969"/>
      <c r="T47" s="970"/>
      <c r="U47" s="352"/>
      <c r="V47" s="352"/>
      <c r="W47" s="352"/>
      <c r="X47" s="353"/>
      <c r="Y47" s="352"/>
      <c r="Z47" s="352"/>
      <c r="AA47" s="352"/>
      <c r="AB47" s="352"/>
      <c r="AC47" s="352"/>
      <c r="AD47" s="352"/>
      <c r="AE47" s="352"/>
      <c r="AF47" s="352"/>
    </row>
    <row r="48" spans="1:32" ht="12" customHeight="1" x14ac:dyDescent="0.2">
      <c r="A48" s="968"/>
      <c r="B48" s="969"/>
      <c r="C48" s="969"/>
      <c r="D48" s="970"/>
      <c r="E48" s="352"/>
      <c r="F48" s="352"/>
      <c r="G48" s="352"/>
      <c r="H48" s="353"/>
      <c r="I48" s="352"/>
      <c r="J48" s="352"/>
      <c r="K48" s="352"/>
      <c r="L48" s="352"/>
      <c r="M48" s="352"/>
      <c r="N48" s="352"/>
      <c r="O48" s="352"/>
      <c r="P48" s="352"/>
      <c r="Q48" s="968"/>
      <c r="R48" s="969"/>
      <c r="S48" s="969"/>
      <c r="T48" s="970"/>
      <c r="U48" s="352"/>
      <c r="V48" s="352"/>
      <c r="W48" s="352"/>
      <c r="X48" s="353"/>
      <c r="Y48" s="352"/>
      <c r="Z48" s="352"/>
      <c r="AA48" s="352"/>
      <c r="AB48" s="352"/>
      <c r="AC48" s="352"/>
      <c r="AD48" s="352"/>
      <c r="AE48" s="352"/>
      <c r="AF48" s="352"/>
    </row>
    <row r="49" spans="1:32" ht="12" customHeight="1" x14ac:dyDescent="0.2">
      <c r="A49" s="373"/>
      <c r="B49" s="374"/>
      <c r="C49" s="374"/>
      <c r="D49" s="375"/>
      <c r="E49" s="352"/>
      <c r="F49" s="352"/>
      <c r="G49" s="352"/>
      <c r="H49" s="353"/>
      <c r="I49" s="352"/>
      <c r="J49" s="352"/>
      <c r="K49" s="352"/>
      <c r="L49" s="352"/>
      <c r="M49" s="352"/>
      <c r="N49" s="352"/>
      <c r="O49" s="352"/>
      <c r="P49" s="352"/>
      <c r="Q49" s="373"/>
      <c r="R49" s="374"/>
      <c r="S49" s="374"/>
      <c r="T49" s="375"/>
      <c r="U49" s="352"/>
      <c r="V49" s="352"/>
      <c r="W49" s="352"/>
      <c r="X49" s="353"/>
      <c r="Y49" s="352"/>
      <c r="Z49" s="352"/>
      <c r="AA49" s="352"/>
      <c r="AB49" s="352"/>
      <c r="AC49" s="352"/>
      <c r="AD49" s="352"/>
      <c r="AE49" s="352"/>
      <c r="AF49" s="352"/>
    </row>
    <row r="50" spans="1:32" ht="12" customHeight="1" x14ac:dyDescent="0.2">
      <c r="A50" s="968"/>
      <c r="B50" s="969"/>
      <c r="C50" s="969"/>
      <c r="D50" s="970"/>
      <c r="E50" s="352"/>
      <c r="F50" s="352"/>
      <c r="G50" s="352"/>
      <c r="H50" s="353"/>
      <c r="I50" s="352"/>
      <c r="J50" s="352"/>
      <c r="K50" s="352"/>
      <c r="L50" s="352"/>
      <c r="M50" s="352"/>
      <c r="N50" s="352"/>
      <c r="O50" s="352"/>
      <c r="P50" s="352"/>
      <c r="Q50" s="968"/>
      <c r="R50" s="969"/>
      <c r="S50" s="969"/>
      <c r="T50" s="970"/>
      <c r="U50" s="352"/>
      <c r="V50" s="352"/>
      <c r="W50" s="352"/>
      <c r="X50" s="353"/>
      <c r="Y50" s="352"/>
      <c r="Z50" s="352"/>
      <c r="AA50" s="352"/>
      <c r="AB50" s="352"/>
      <c r="AC50" s="352"/>
      <c r="AD50" s="352"/>
      <c r="AE50" s="352"/>
      <c r="AF50" s="352"/>
    </row>
    <row r="51" spans="1:32" s="12" customFormat="1" ht="12" customHeight="1" x14ac:dyDescent="0.2">
      <c r="A51" s="968"/>
      <c r="B51" s="969"/>
      <c r="C51" s="969"/>
      <c r="D51" s="970"/>
      <c r="E51" s="352"/>
      <c r="F51" s="352"/>
      <c r="G51" s="352"/>
      <c r="H51" s="353"/>
      <c r="I51" s="352"/>
      <c r="J51" s="352"/>
      <c r="K51" s="352"/>
      <c r="L51" s="352"/>
      <c r="M51" s="352"/>
      <c r="N51" s="352"/>
      <c r="O51" s="352"/>
      <c r="P51" s="352"/>
      <c r="Q51" s="968"/>
      <c r="R51" s="969"/>
      <c r="S51" s="969"/>
      <c r="T51" s="970"/>
      <c r="U51" s="352"/>
      <c r="V51" s="352"/>
      <c r="W51" s="352"/>
      <c r="X51" s="353"/>
      <c r="Y51" s="352"/>
      <c r="Z51" s="352"/>
      <c r="AA51" s="352"/>
      <c r="AB51" s="352"/>
      <c r="AC51" s="352"/>
      <c r="AD51" s="352"/>
      <c r="AE51" s="352"/>
      <c r="AF51" s="352"/>
    </row>
    <row r="52" spans="1:32" ht="12" customHeight="1" x14ac:dyDescent="0.2">
      <c r="A52" s="968"/>
      <c r="B52" s="969"/>
      <c r="C52" s="969"/>
      <c r="D52" s="970"/>
      <c r="E52" s="335"/>
      <c r="F52" s="336"/>
      <c r="G52" s="337"/>
      <c r="H52" s="336"/>
      <c r="I52" s="336"/>
      <c r="J52" s="337"/>
      <c r="K52" s="337"/>
      <c r="L52" s="337"/>
      <c r="M52" s="337"/>
      <c r="N52" s="337"/>
      <c r="O52" s="337"/>
      <c r="P52" s="337"/>
      <c r="Q52" s="968"/>
      <c r="R52" s="969"/>
      <c r="S52" s="969"/>
      <c r="T52" s="970"/>
      <c r="U52" s="335"/>
      <c r="V52" s="336"/>
      <c r="W52" s="337"/>
      <c r="X52" s="336"/>
      <c r="Y52" s="336"/>
      <c r="Z52" s="337"/>
      <c r="AA52" s="337"/>
      <c r="AB52" s="337"/>
      <c r="AC52" s="337"/>
      <c r="AD52" s="337"/>
      <c r="AE52" s="337"/>
      <c r="AF52" s="337"/>
    </row>
    <row r="53" spans="1:32" ht="12" customHeight="1" x14ac:dyDescent="0.2">
      <c r="A53" s="1021"/>
      <c r="B53" s="1022"/>
      <c r="C53" s="1022"/>
      <c r="D53" s="1023"/>
      <c r="E53" s="364"/>
      <c r="F53" s="365"/>
      <c r="G53" s="366"/>
      <c r="H53" s="365"/>
      <c r="I53" s="365"/>
      <c r="J53" s="366"/>
      <c r="K53" s="366"/>
      <c r="L53" s="366"/>
      <c r="M53" s="366"/>
      <c r="N53" s="366"/>
      <c r="O53" s="366"/>
      <c r="P53" s="366"/>
      <c r="Q53" s="1021"/>
      <c r="R53" s="1022"/>
      <c r="S53" s="1022"/>
      <c r="T53" s="1023"/>
      <c r="U53" s="364"/>
      <c r="V53" s="365"/>
      <c r="W53" s="366"/>
      <c r="X53" s="365"/>
      <c r="Y53" s="365"/>
      <c r="Z53" s="366"/>
      <c r="AA53" s="366"/>
      <c r="AB53" s="366"/>
      <c r="AC53" s="366"/>
      <c r="AD53" s="366"/>
      <c r="AE53" s="366"/>
      <c r="AF53" s="366"/>
    </row>
    <row r="54" spans="1:32" ht="15" customHeight="1" x14ac:dyDescent="0.2">
      <c r="A54" s="983" t="s">
        <v>623</v>
      </c>
      <c r="B54" s="978"/>
      <c r="C54" s="978"/>
      <c r="D54" s="978"/>
      <c r="E54" s="376"/>
      <c r="F54" s="377"/>
      <c r="G54" s="378">
        <f t="shared" ref="G54:P54" ca="1" si="6">SUM(G51:G55)</f>
        <v>0</v>
      </c>
      <c r="H54" s="378">
        <f t="shared" ca="1" si="6"/>
        <v>0</v>
      </c>
      <c r="I54" s="378">
        <f t="shared" ca="1" si="6"/>
        <v>0</v>
      </c>
      <c r="J54" s="378">
        <f t="shared" ca="1" si="6"/>
        <v>0</v>
      </c>
      <c r="K54" s="378">
        <f t="shared" ca="1" si="6"/>
        <v>0</v>
      </c>
      <c r="L54" s="378">
        <f t="shared" ca="1" si="6"/>
        <v>0</v>
      </c>
      <c r="M54" s="378">
        <f t="shared" ca="1" si="6"/>
        <v>0</v>
      </c>
      <c r="N54" s="378">
        <f t="shared" ca="1" si="6"/>
        <v>0</v>
      </c>
      <c r="O54" s="378">
        <f t="shared" ca="1" si="6"/>
        <v>0</v>
      </c>
      <c r="P54" s="378">
        <f t="shared" ca="1" si="6"/>
        <v>0</v>
      </c>
      <c r="Q54" s="983" t="s">
        <v>623</v>
      </c>
      <c r="R54" s="978"/>
      <c r="S54" s="978"/>
      <c r="T54" s="978"/>
      <c r="U54" s="376"/>
      <c r="V54" s="377"/>
      <c r="W54" s="378">
        <f t="shared" ref="W54:AF54" ca="1" si="7">SUM(W51:W55)</f>
        <v>0</v>
      </c>
      <c r="X54" s="378">
        <f t="shared" ca="1" si="7"/>
        <v>0</v>
      </c>
      <c r="Y54" s="378">
        <f t="shared" ca="1" si="7"/>
        <v>0</v>
      </c>
      <c r="Z54" s="378">
        <f t="shared" ca="1" si="7"/>
        <v>0</v>
      </c>
      <c r="AA54" s="378">
        <f t="shared" ca="1" si="7"/>
        <v>0</v>
      </c>
      <c r="AB54" s="378">
        <f t="shared" ca="1" si="7"/>
        <v>0</v>
      </c>
      <c r="AC54" s="378">
        <f t="shared" ca="1" si="7"/>
        <v>0</v>
      </c>
      <c r="AD54" s="378">
        <f t="shared" ca="1" si="7"/>
        <v>0</v>
      </c>
      <c r="AE54" s="378">
        <f t="shared" ca="1" si="7"/>
        <v>0</v>
      </c>
      <c r="AF54" s="378">
        <f t="shared" ca="1" si="7"/>
        <v>0</v>
      </c>
    </row>
    <row r="55" spans="1:32" s="330" customFormat="1" ht="15" customHeight="1" x14ac:dyDescent="0.25">
      <c r="A55" s="974" t="s">
        <v>634</v>
      </c>
      <c r="B55" s="975"/>
      <c r="C55" s="975"/>
      <c r="D55" s="976"/>
      <c r="E55" s="392" t="s">
        <v>416</v>
      </c>
      <c r="F55" s="392"/>
      <c r="G55" s="971" t="s">
        <v>618</v>
      </c>
      <c r="H55" s="971"/>
      <c r="I55" s="971"/>
      <c r="J55" s="971"/>
      <c r="K55" s="971"/>
      <c r="L55" s="971"/>
      <c r="M55" s="971"/>
      <c r="N55" s="972" t="s">
        <v>470</v>
      </c>
      <c r="O55" s="973"/>
      <c r="P55" s="394"/>
      <c r="Q55" s="974" t="s">
        <v>632</v>
      </c>
      <c r="R55" s="975"/>
      <c r="S55" s="975"/>
      <c r="T55" s="976"/>
      <c r="U55" s="392" t="s">
        <v>416</v>
      </c>
      <c r="V55" s="392"/>
      <c r="W55" s="971" t="s">
        <v>618</v>
      </c>
      <c r="X55" s="971"/>
      <c r="Y55" s="971"/>
      <c r="Z55" s="971"/>
      <c r="AA55" s="971"/>
      <c r="AB55" s="971"/>
      <c r="AC55" s="971"/>
      <c r="AD55" s="972" t="s">
        <v>470</v>
      </c>
      <c r="AE55" s="973"/>
      <c r="AF55" s="394"/>
    </row>
    <row r="56" spans="1:32" ht="12" customHeight="1" x14ac:dyDescent="0.2">
      <c r="A56" s="987"/>
      <c r="B56" s="988"/>
      <c r="C56" s="988"/>
      <c r="D56" s="989"/>
      <c r="E56" s="335"/>
      <c r="F56" s="336"/>
      <c r="G56" s="337"/>
      <c r="H56" s="336"/>
      <c r="I56" s="336"/>
      <c r="J56" s="337"/>
      <c r="K56" s="337"/>
      <c r="L56" s="337"/>
      <c r="M56" s="337"/>
      <c r="N56" s="337"/>
      <c r="O56" s="337"/>
      <c r="P56" s="337"/>
      <c r="Q56" s="987"/>
      <c r="R56" s="988"/>
      <c r="S56" s="988"/>
      <c r="T56" s="989"/>
      <c r="U56" s="335"/>
      <c r="V56" s="336"/>
      <c r="W56" s="337"/>
      <c r="X56" s="336"/>
      <c r="Y56" s="336"/>
      <c r="Z56" s="337"/>
      <c r="AA56" s="337"/>
      <c r="AB56" s="337"/>
      <c r="AC56" s="337"/>
      <c r="AD56" s="337"/>
      <c r="AE56" s="337"/>
      <c r="AF56" s="337"/>
    </row>
    <row r="57" spans="1:32" ht="12" customHeight="1" x14ac:dyDescent="0.2">
      <c r="A57" s="990"/>
      <c r="B57" s="991"/>
      <c r="C57" s="991"/>
      <c r="D57" s="992"/>
      <c r="E57" s="335"/>
      <c r="F57" s="336"/>
      <c r="G57" s="337"/>
      <c r="H57" s="336"/>
      <c r="I57" s="336"/>
      <c r="J57" s="337"/>
      <c r="K57" s="337"/>
      <c r="L57" s="337"/>
      <c r="M57" s="337"/>
      <c r="N57" s="337"/>
      <c r="O57" s="337"/>
      <c r="P57" s="337"/>
      <c r="Q57" s="990"/>
      <c r="R57" s="991"/>
      <c r="S57" s="991"/>
      <c r="T57" s="992"/>
      <c r="U57" s="335"/>
      <c r="V57" s="336"/>
      <c r="W57" s="337"/>
      <c r="X57" s="336"/>
      <c r="Y57" s="336"/>
      <c r="Z57" s="337"/>
      <c r="AA57" s="337"/>
      <c r="AB57" s="337"/>
      <c r="AC57" s="337"/>
      <c r="AD57" s="337"/>
      <c r="AE57" s="337"/>
      <c r="AF57" s="337"/>
    </row>
    <row r="58" spans="1:32" ht="12" customHeight="1" x14ac:dyDescent="0.2">
      <c r="A58" s="990"/>
      <c r="B58" s="991"/>
      <c r="C58" s="991"/>
      <c r="D58" s="992"/>
      <c r="E58" s="335"/>
      <c r="F58" s="336"/>
      <c r="G58" s="337"/>
      <c r="H58" s="336"/>
      <c r="I58" s="336"/>
      <c r="J58" s="337"/>
      <c r="K58" s="337"/>
      <c r="L58" s="337"/>
      <c r="M58" s="337"/>
      <c r="N58" s="337"/>
      <c r="O58" s="337"/>
      <c r="P58" s="337"/>
      <c r="Q58" s="990"/>
      <c r="R58" s="991"/>
      <c r="S58" s="991"/>
      <c r="T58" s="992"/>
      <c r="U58" s="335"/>
      <c r="V58" s="336"/>
      <c r="W58" s="337"/>
      <c r="X58" s="336"/>
      <c r="Y58" s="336"/>
      <c r="Z58" s="337"/>
      <c r="AA58" s="337"/>
      <c r="AB58" s="337"/>
      <c r="AC58" s="337"/>
      <c r="AD58" s="337"/>
      <c r="AE58" s="337"/>
      <c r="AF58" s="337"/>
    </row>
    <row r="59" spans="1:32" ht="12" customHeight="1" x14ac:dyDescent="0.2">
      <c r="A59" s="990"/>
      <c r="B59" s="991"/>
      <c r="C59" s="991"/>
      <c r="D59" s="992"/>
      <c r="E59" s="335"/>
      <c r="F59" s="336"/>
      <c r="G59" s="337"/>
      <c r="H59" s="336"/>
      <c r="I59" s="336"/>
      <c r="J59" s="337"/>
      <c r="K59" s="337"/>
      <c r="L59" s="337"/>
      <c r="M59" s="337"/>
      <c r="N59" s="337"/>
      <c r="O59" s="337"/>
      <c r="P59" s="337"/>
      <c r="Q59" s="990"/>
      <c r="R59" s="991"/>
      <c r="S59" s="991"/>
      <c r="T59" s="992"/>
      <c r="U59" s="335"/>
      <c r="V59" s="336"/>
      <c r="W59" s="337"/>
      <c r="X59" s="336"/>
      <c r="Y59" s="336"/>
      <c r="Z59" s="337"/>
      <c r="AA59" s="337"/>
      <c r="AB59" s="337"/>
      <c r="AC59" s="337"/>
      <c r="AD59" s="337"/>
      <c r="AE59" s="337"/>
      <c r="AF59" s="337"/>
    </row>
    <row r="60" spans="1:32" ht="12" customHeight="1" x14ac:dyDescent="0.2">
      <c r="A60" s="990"/>
      <c r="B60" s="991"/>
      <c r="C60" s="991"/>
      <c r="D60" s="992"/>
      <c r="E60" s="335"/>
      <c r="F60" s="336"/>
      <c r="G60" s="337"/>
      <c r="H60" s="336"/>
      <c r="I60" s="336"/>
      <c r="J60" s="337"/>
      <c r="K60" s="337"/>
      <c r="L60" s="337"/>
      <c r="M60" s="337"/>
      <c r="N60" s="337"/>
      <c r="O60" s="337"/>
      <c r="P60" s="337"/>
      <c r="Q60" s="990"/>
      <c r="R60" s="991"/>
      <c r="S60" s="991"/>
      <c r="T60" s="992"/>
      <c r="U60" s="335"/>
      <c r="V60" s="336"/>
      <c r="W60" s="337"/>
      <c r="X60" s="336"/>
      <c r="Y60" s="336"/>
      <c r="Z60" s="337"/>
      <c r="AA60" s="337"/>
      <c r="AB60" s="337"/>
      <c r="AC60" s="337"/>
      <c r="AD60" s="337"/>
      <c r="AE60" s="337"/>
      <c r="AF60" s="337"/>
    </row>
    <row r="61" spans="1:32" ht="12" customHeight="1" x14ac:dyDescent="0.2">
      <c r="A61" s="990"/>
      <c r="B61" s="991"/>
      <c r="C61" s="991"/>
      <c r="D61" s="992"/>
      <c r="E61" s="335"/>
      <c r="F61" s="336"/>
      <c r="G61" s="337"/>
      <c r="H61" s="336"/>
      <c r="I61" s="336"/>
      <c r="J61" s="337"/>
      <c r="K61" s="337"/>
      <c r="L61" s="337"/>
      <c r="M61" s="337"/>
      <c r="N61" s="337"/>
      <c r="O61" s="337"/>
      <c r="P61" s="337"/>
      <c r="Q61" s="990"/>
      <c r="R61" s="991"/>
      <c r="S61" s="991"/>
      <c r="T61" s="992"/>
      <c r="U61" s="335"/>
      <c r="V61" s="336"/>
      <c r="W61" s="337"/>
      <c r="X61" s="336"/>
      <c r="Y61" s="336"/>
      <c r="Z61" s="337"/>
      <c r="AA61" s="337"/>
      <c r="AB61" s="337"/>
      <c r="AC61" s="337"/>
      <c r="AD61" s="337"/>
      <c r="AE61" s="337"/>
      <c r="AF61" s="337"/>
    </row>
    <row r="62" spans="1:32" ht="12" customHeight="1" x14ac:dyDescent="0.2">
      <c r="A62" s="990"/>
      <c r="B62" s="991"/>
      <c r="C62" s="991"/>
      <c r="D62" s="992"/>
      <c r="E62" s="335"/>
      <c r="F62" s="336"/>
      <c r="G62" s="337"/>
      <c r="H62" s="336"/>
      <c r="I62" s="336"/>
      <c r="J62" s="337"/>
      <c r="K62" s="337"/>
      <c r="L62" s="337"/>
      <c r="M62" s="337"/>
      <c r="N62" s="337"/>
      <c r="O62" s="337"/>
      <c r="P62" s="337"/>
      <c r="Q62" s="990"/>
      <c r="R62" s="991"/>
      <c r="S62" s="991"/>
      <c r="T62" s="992"/>
      <c r="U62" s="335"/>
      <c r="V62" s="336"/>
      <c r="W62" s="337"/>
      <c r="X62" s="336"/>
      <c r="Y62" s="336"/>
      <c r="Z62" s="337"/>
      <c r="AA62" s="337"/>
      <c r="AB62" s="337"/>
      <c r="AC62" s="337"/>
      <c r="AD62" s="337"/>
      <c r="AE62" s="337"/>
      <c r="AF62" s="337"/>
    </row>
    <row r="63" spans="1:32" ht="12" customHeight="1" x14ac:dyDescent="0.2">
      <c r="A63" s="996"/>
      <c r="B63" s="997"/>
      <c r="C63" s="997"/>
      <c r="D63" s="998"/>
      <c r="E63" s="364"/>
      <c r="F63" s="365"/>
      <c r="G63" s="366"/>
      <c r="H63" s="365"/>
      <c r="I63" s="365"/>
      <c r="J63" s="366"/>
      <c r="K63" s="366"/>
      <c r="L63" s="366"/>
      <c r="M63" s="366"/>
      <c r="N63" s="366"/>
      <c r="O63" s="366"/>
      <c r="P63" s="366"/>
      <c r="Q63" s="996"/>
      <c r="R63" s="997"/>
      <c r="S63" s="997"/>
      <c r="T63" s="998"/>
      <c r="U63" s="364"/>
      <c r="V63" s="365"/>
      <c r="W63" s="366"/>
      <c r="X63" s="365"/>
      <c r="Y63" s="365"/>
      <c r="Z63" s="366"/>
      <c r="AA63" s="366"/>
      <c r="AB63" s="366"/>
      <c r="AC63" s="366"/>
      <c r="AD63" s="366"/>
      <c r="AE63" s="366"/>
      <c r="AF63" s="366"/>
    </row>
    <row r="64" spans="1:32" ht="15" customHeight="1" x14ac:dyDescent="0.2">
      <c r="A64" s="983" t="s">
        <v>624</v>
      </c>
      <c r="B64" s="978"/>
      <c r="C64" s="978"/>
      <c r="D64" s="978"/>
      <c r="E64" s="376"/>
      <c r="F64" s="377"/>
      <c r="G64" s="378">
        <f t="shared" ref="G64:P64" ca="1" si="8">SUM(G61:G65)</f>
        <v>0</v>
      </c>
      <c r="H64" s="378">
        <f t="shared" ca="1" si="8"/>
        <v>0</v>
      </c>
      <c r="I64" s="378">
        <f t="shared" ca="1" si="8"/>
        <v>0</v>
      </c>
      <c r="J64" s="378">
        <f t="shared" ca="1" si="8"/>
        <v>0</v>
      </c>
      <c r="K64" s="378">
        <f t="shared" ca="1" si="8"/>
        <v>0</v>
      </c>
      <c r="L64" s="378">
        <f t="shared" ca="1" si="8"/>
        <v>0</v>
      </c>
      <c r="M64" s="378">
        <f t="shared" ca="1" si="8"/>
        <v>0</v>
      </c>
      <c r="N64" s="378">
        <f t="shared" ca="1" si="8"/>
        <v>0</v>
      </c>
      <c r="O64" s="378">
        <f t="shared" ca="1" si="8"/>
        <v>0</v>
      </c>
      <c r="P64" s="378">
        <f t="shared" ca="1" si="8"/>
        <v>0</v>
      </c>
      <c r="Q64" s="983" t="s">
        <v>624</v>
      </c>
      <c r="R64" s="978"/>
      <c r="S64" s="978"/>
      <c r="T64" s="978"/>
      <c r="U64" s="376"/>
      <c r="V64" s="377"/>
      <c r="W64" s="378">
        <f t="shared" ref="W64:AF64" ca="1" si="9">SUM(W61:W65)</f>
        <v>0</v>
      </c>
      <c r="X64" s="378">
        <f t="shared" ca="1" si="9"/>
        <v>0</v>
      </c>
      <c r="Y64" s="378">
        <f t="shared" ca="1" si="9"/>
        <v>0</v>
      </c>
      <c r="Z64" s="378">
        <f t="shared" ca="1" si="9"/>
        <v>0</v>
      </c>
      <c r="AA64" s="378">
        <f t="shared" ca="1" si="9"/>
        <v>0</v>
      </c>
      <c r="AB64" s="378">
        <f t="shared" ca="1" si="9"/>
        <v>0</v>
      </c>
      <c r="AC64" s="378">
        <f t="shared" ca="1" si="9"/>
        <v>0</v>
      </c>
      <c r="AD64" s="378">
        <f t="shared" ca="1" si="9"/>
        <v>0</v>
      </c>
      <c r="AE64" s="378">
        <f t="shared" ca="1" si="9"/>
        <v>0</v>
      </c>
      <c r="AF64" s="378">
        <f t="shared" ca="1" si="9"/>
        <v>0</v>
      </c>
    </row>
    <row r="65" spans="1:32" s="330" customFormat="1" ht="15" customHeight="1" x14ac:dyDescent="0.25">
      <c r="A65" s="974" t="s">
        <v>635</v>
      </c>
      <c r="B65" s="975"/>
      <c r="C65" s="975"/>
      <c r="D65" s="976"/>
      <c r="E65" s="392" t="s">
        <v>416</v>
      </c>
      <c r="F65" s="392"/>
      <c r="G65" s="971" t="s">
        <v>618</v>
      </c>
      <c r="H65" s="971"/>
      <c r="I65" s="971"/>
      <c r="J65" s="971"/>
      <c r="K65" s="971"/>
      <c r="L65" s="971"/>
      <c r="M65" s="971"/>
      <c r="N65" s="972" t="s">
        <v>470</v>
      </c>
      <c r="O65" s="973"/>
      <c r="P65" s="394"/>
      <c r="Q65" s="974" t="s">
        <v>632</v>
      </c>
      <c r="R65" s="975"/>
      <c r="S65" s="975"/>
      <c r="T65" s="976"/>
      <c r="U65" s="392" t="s">
        <v>416</v>
      </c>
      <c r="V65" s="392"/>
      <c r="W65" s="971" t="s">
        <v>618</v>
      </c>
      <c r="X65" s="971"/>
      <c r="Y65" s="971"/>
      <c r="Z65" s="971"/>
      <c r="AA65" s="971"/>
      <c r="AB65" s="971"/>
      <c r="AC65" s="971"/>
      <c r="AD65" s="972" t="s">
        <v>470</v>
      </c>
      <c r="AE65" s="973"/>
      <c r="AF65" s="394"/>
    </row>
    <row r="66" spans="1:32" ht="12" customHeight="1" x14ac:dyDescent="0.2">
      <c r="A66" s="984"/>
      <c r="B66" s="985"/>
      <c r="C66" s="985"/>
      <c r="D66" s="986"/>
      <c r="E66" s="335"/>
      <c r="F66" s="335"/>
      <c r="G66" s="337"/>
      <c r="H66" s="337"/>
      <c r="I66" s="337"/>
      <c r="J66" s="337"/>
      <c r="K66" s="337"/>
      <c r="L66" s="337"/>
      <c r="M66" s="337"/>
      <c r="N66" s="337"/>
      <c r="O66" s="337"/>
      <c r="P66" s="337"/>
      <c r="Q66" s="984"/>
      <c r="R66" s="985"/>
      <c r="S66" s="985"/>
      <c r="T66" s="986"/>
      <c r="U66" s="335"/>
      <c r="V66" s="335"/>
      <c r="W66" s="337"/>
      <c r="X66" s="337"/>
      <c r="Y66" s="337"/>
      <c r="Z66" s="337"/>
      <c r="AA66" s="337"/>
      <c r="AB66" s="337"/>
      <c r="AC66" s="337"/>
      <c r="AD66" s="337"/>
      <c r="AE66" s="337"/>
      <c r="AF66" s="337"/>
    </row>
    <row r="67" spans="1:32" ht="12" customHeight="1" x14ac:dyDescent="0.2">
      <c r="A67" s="980"/>
      <c r="B67" s="981"/>
      <c r="C67" s="981"/>
      <c r="D67" s="982"/>
      <c r="E67" s="335"/>
      <c r="F67" s="335"/>
      <c r="G67" s="337"/>
      <c r="H67" s="337"/>
      <c r="I67" s="337"/>
      <c r="J67" s="337"/>
      <c r="K67" s="337"/>
      <c r="L67" s="337"/>
      <c r="M67" s="337"/>
      <c r="N67" s="337"/>
      <c r="O67" s="337"/>
      <c r="P67" s="337"/>
      <c r="Q67" s="980"/>
      <c r="R67" s="981"/>
      <c r="S67" s="981"/>
      <c r="T67" s="982"/>
      <c r="U67" s="335"/>
      <c r="V67" s="335"/>
      <c r="W67" s="337"/>
      <c r="X67" s="337"/>
      <c r="Y67" s="337"/>
      <c r="Z67" s="337"/>
      <c r="AA67" s="337"/>
      <c r="AB67" s="337"/>
      <c r="AC67" s="337"/>
      <c r="AD67" s="337"/>
      <c r="AE67" s="337"/>
      <c r="AF67" s="337"/>
    </row>
    <row r="68" spans="1:32" ht="12" customHeight="1" x14ac:dyDescent="0.2">
      <c r="A68" s="980"/>
      <c r="B68" s="981"/>
      <c r="C68" s="981"/>
      <c r="D68" s="982"/>
      <c r="E68" s="335"/>
      <c r="F68" s="335"/>
      <c r="G68" s="337"/>
      <c r="H68" s="337"/>
      <c r="I68" s="337"/>
      <c r="J68" s="337"/>
      <c r="K68" s="337"/>
      <c r="L68" s="337"/>
      <c r="M68" s="337"/>
      <c r="N68" s="337"/>
      <c r="O68" s="337"/>
      <c r="P68" s="337"/>
      <c r="Q68" s="980"/>
      <c r="R68" s="981"/>
      <c r="S68" s="981"/>
      <c r="T68" s="982"/>
      <c r="U68" s="335"/>
      <c r="V68" s="335"/>
      <c r="W68" s="337"/>
      <c r="X68" s="337"/>
      <c r="Y68" s="337"/>
      <c r="Z68" s="337"/>
      <c r="AA68" s="337"/>
      <c r="AB68" s="337"/>
      <c r="AC68" s="337"/>
      <c r="AD68" s="337"/>
      <c r="AE68" s="337"/>
      <c r="AF68" s="337"/>
    </row>
    <row r="69" spans="1:32" ht="12" customHeight="1" x14ac:dyDescent="0.2">
      <c r="A69" s="370"/>
      <c r="B69" s="371"/>
      <c r="C69" s="371"/>
      <c r="D69" s="372"/>
      <c r="E69" s="335"/>
      <c r="F69" s="335"/>
      <c r="G69" s="337"/>
      <c r="H69" s="337"/>
      <c r="I69" s="337"/>
      <c r="J69" s="337"/>
      <c r="K69" s="337"/>
      <c r="L69" s="337"/>
      <c r="M69" s="337"/>
      <c r="N69" s="337"/>
      <c r="O69" s="337"/>
      <c r="P69" s="337"/>
      <c r="Q69" s="370"/>
      <c r="R69" s="371"/>
      <c r="S69" s="371"/>
      <c r="T69" s="372"/>
      <c r="U69" s="335"/>
      <c r="V69" s="335"/>
      <c r="W69" s="337"/>
      <c r="X69" s="337"/>
      <c r="Y69" s="337"/>
      <c r="Z69" s="337"/>
      <c r="AA69" s="337"/>
      <c r="AB69" s="337"/>
      <c r="AC69" s="337"/>
      <c r="AD69" s="337"/>
      <c r="AE69" s="337"/>
      <c r="AF69" s="337"/>
    </row>
    <row r="70" spans="1:32" ht="12" customHeight="1" x14ac:dyDescent="0.2">
      <c r="A70" s="980"/>
      <c r="B70" s="981"/>
      <c r="C70" s="981"/>
      <c r="D70" s="982"/>
      <c r="E70" s="335"/>
      <c r="F70" s="335"/>
      <c r="G70" s="337"/>
      <c r="H70" s="337"/>
      <c r="I70" s="337"/>
      <c r="J70" s="337"/>
      <c r="K70" s="337"/>
      <c r="L70" s="337"/>
      <c r="M70" s="337"/>
      <c r="N70" s="337"/>
      <c r="O70" s="337"/>
      <c r="P70" s="337"/>
      <c r="Q70" s="980"/>
      <c r="R70" s="981"/>
      <c r="S70" s="981"/>
      <c r="T70" s="982"/>
      <c r="U70" s="335"/>
      <c r="V70" s="335"/>
      <c r="W70" s="337"/>
      <c r="X70" s="337"/>
      <c r="Y70" s="337"/>
      <c r="Z70" s="337"/>
      <c r="AA70" s="337"/>
      <c r="AB70" s="337"/>
      <c r="AC70" s="337"/>
      <c r="AD70" s="337"/>
      <c r="AE70" s="337"/>
      <c r="AF70" s="337"/>
    </row>
    <row r="71" spans="1:32" ht="12" customHeight="1" x14ac:dyDescent="0.2">
      <c r="A71" s="980"/>
      <c r="B71" s="981"/>
      <c r="C71" s="981"/>
      <c r="D71" s="982"/>
      <c r="E71" s="335"/>
      <c r="F71" s="335"/>
      <c r="G71" s="337"/>
      <c r="H71" s="337"/>
      <c r="I71" s="337"/>
      <c r="J71" s="337"/>
      <c r="K71" s="337"/>
      <c r="L71" s="337"/>
      <c r="M71" s="337"/>
      <c r="N71" s="337"/>
      <c r="O71" s="337"/>
      <c r="P71" s="337"/>
      <c r="Q71" s="980"/>
      <c r="R71" s="981"/>
      <c r="S71" s="981"/>
      <c r="T71" s="982"/>
      <c r="U71" s="335"/>
      <c r="V71" s="335"/>
      <c r="W71" s="337"/>
      <c r="X71" s="337"/>
      <c r="Y71" s="337"/>
      <c r="Z71" s="337"/>
      <c r="AA71" s="337"/>
      <c r="AB71" s="337"/>
      <c r="AC71" s="337"/>
      <c r="AD71" s="337"/>
      <c r="AE71" s="337"/>
      <c r="AF71" s="337"/>
    </row>
    <row r="72" spans="1:32" ht="12" customHeight="1" x14ac:dyDescent="0.2">
      <c r="A72" s="980"/>
      <c r="B72" s="981"/>
      <c r="C72" s="981"/>
      <c r="D72" s="982"/>
      <c r="E72" s="335"/>
      <c r="F72" s="335"/>
      <c r="G72" s="337"/>
      <c r="H72" s="337"/>
      <c r="I72" s="337"/>
      <c r="J72" s="337"/>
      <c r="K72" s="337"/>
      <c r="L72" s="337"/>
      <c r="M72" s="337"/>
      <c r="N72" s="337"/>
      <c r="O72" s="337"/>
      <c r="P72" s="337"/>
      <c r="Q72" s="980"/>
      <c r="R72" s="981"/>
      <c r="S72" s="981"/>
      <c r="T72" s="982"/>
      <c r="U72" s="335"/>
      <c r="V72" s="335"/>
      <c r="W72" s="337"/>
      <c r="X72" s="337"/>
      <c r="Y72" s="337"/>
      <c r="Z72" s="337"/>
      <c r="AA72" s="337"/>
      <c r="AB72" s="337"/>
      <c r="AC72" s="337"/>
      <c r="AD72" s="337"/>
      <c r="AE72" s="337"/>
      <c r="AF72" s="337"/>
    </row>
    <row r="73" spans="1:32" ht="12" customHeight="1" x14ac:dyDescent="0.2">
      <c r="A73" s="993"/>
      <c r="B73" s="994"/>
      <c r="C73" s="994"/>
      <c r="D73" s="995"/>
      <c r="E73" s="364"/>
      <c r="F73" s="364"/>
      <c r="G73" s="366"/>
      <c r="H73" s="366"/>
      <c r="I73" s="366"/>
      <c r="J73" s="366"/>
      <c r="K73" s="366"/>
      <c r="L73" s="366"/>
      <c r="M73" s="366"/>
      <c r="N73" s="366"/>
      <c r="O73" s="366"/>
      <c r="P73" s="366"/>
      <c r="Q73" s="993"/>
      <c r="R73" s="994"/>
      <c r="S73" s="994"/>
      <c r="T73" s="995"/>
      <c r="U73" s="364"/>
      <c r="V73" s="364"/>
      <c r="W73" s="366"/>
      <c r="X73" s="366"/>
      <c r="Y73" s="366"/>
      <c r="Z73" s="366"/>
      <c r="AA73" s="366"/>
      <c r="AB73" s="366"/>
      <c r="AC73" s="366"/>
      <c r="AD73" s="366"/>
      <c r="AE73" s="366"/>
      <c r="AF73" s="366"/>
    </row>
    <row r="74" spans="1:32" ht="15" customHeight="1" thickBot="1" x14ac:dyDescent="0.25">
      <c r="A74" s="977" t="s">
        <v>625</v>
      </c>
      <c r="B74" s="978"/>
      <c r="C74" s="978"/>
      <c r="D74" s="978"/>
      <c r="E74" s="978"/>
      <c r="F74" s="979"/>
      <c r="G74" s="379">
        <f t="shared" ref="G74:P74" si="10">SUM(G68:G73)</f>
        <v>0</v>
      </c>
      <c r="H74" s="380">
        <f t="shared" si="10"/>
        <v>0</v>
      </c>
      <c r="I74" s="380">
        <f t="shared" si="10"/>
        <v>0</v>
      </c>
      <c r="J74" s="380">
        <f t="shared" si="10"/>
        <v>0</v>
      </c>
      <c r="K74" s="380">
        <f t="shared" si="10"/>
        <v>0</v>
      </c>
      <c r="L74" s="380">
        <f t="shared" si="10"/>
        <v>0</v>
      </c>
      <c r="M74" s="380">
        <f t="shared" si="10"/>
        <v>0</v>
      </c>
      <c r="N74" s="380">
        <f t="shared" si="10"/>
        <v>0</v>
      </c>
      <c r="O74" s="380">
        <f t="shared" si="10"/>
        <v>0</v>
      </c>
      <c r="P74" s="380">
        <f t="shared" si="10"/>
        <v>0</v>
      </c>
      <c r="Q74" s="977" t="s">
        <v>625</v>
      </c>
      <c r="R74" s="978"/>
      <c r="S74" s="978"/>
      <c r="T74" s="978"/>
      <c r="U74" s="978"/>
      <c r="V74" s="979"/>
      <c r="W74" s="379">
        <f t="shared" ref="W74:AF74" si="11">SUM(W68:W73)</f>
        <v>0</v>
      </c>
      <c r="X74" s="380">
        <f t="shared" si="11"/>
        <v>0</v>
      </c>
      <c r="Y74" s="380">
        <f t="shared" si="11"/>
        <v>0</v>
      </c>
      <c r="Z74" s="380">
        <f t="shared" si="11"/>
        <v>0</v>
      </c>
      <c r="AA74" s="380">
        <f t="shared" si="11"/>
        <v>0</v>
      </c>
      <c r="AB74" s="380">
        <f t="shared" si="11"/>
        <v>0</v>
      </c>
      <c r="AC74" s="380">
        <f t="shared" si="11"/>
        <v>0</v>
      </c>
      <c r="AD74" s="380">
        <f t="shared" si="11"/>
        <v>0</v>
      </c>
      <c r="AE74" s="380">
        <f t="shared" si="11"/>
        <v>0</v>
      </c>
      <c r="AF74" s="380">
        <f t="shared" si="11"/>
        <v>0</v>
      </c>
    </row>
    <row r="75" spans="1:32" ht="83.25" customHeight="1" x14ac:dyDescent="0.25">
      <c r="A75" s="107"/>
      <c r="B75" s="107"/>
      <c r="C75" s="107"/>
      <c r="D75"/>
      <c r="E75"/>
      <c r="F75" s="270"/>
      <c r="G75" s="254"/>
      <c r="Q75" s="107"/>
      <c r="R75" s="107"/>
      <c r="S75" s="107"/>
      <c r="T75"/>
      <c r="U75"/>
      <c r="V75" s="270"/>
      <c r="W75" s="254"/>
    </row>
    <row r="76" spans="1:32" ht="32.25" customHeight="1" x14ac:dyDescent="0.2">
      <c r="A76" s="802" t="s">
        <v>51</v>
      </c>
      <c r="B76" s="802"/>
      <c r="C76" s="802"/>
      <c r="D76" s="802"/>
      <c r="E76" s="802"/>
      <c r="F76" s="802"/>
      <c r="G76" s="802"/>
      <c r="H76" s="802" t="s">
        <v>52</v>
      </c>
      <c r="I76" s="802"/>
      <c r="J76" s="802"/>
      <c r="K76" s="802"/>
      <c r="L76" s="802"/>
      <c r="M76" s="802"/>
      <c r="N76" s="802"/>
      <c r="O76" s="802"/>
      <c r="P76" s="802"/>
      <c r="Q76" s="802" t="s">
        <v>51</v>
      </c>
      <c r="R76" s="802"/>
      <c r="S76" s="802"/>
      <c r="T76" s="802"/>
      <c r="U76" s="802"/>
      <c r="V76" s="802"/>
      <c r="W76" s="802"/>
      <c r="X76" s="802" t="s">
        <v>52</v>
      </c>
      <c r="Y76" s="802"/>
      <c r="Z76" s="802"/>
      <c r="AA76" s="802"/>
      <c r="AB76" s="802"/>
      <c r="AC76" s="802"/>
      <c r="AD76" s="802"/>
      <c r="AE76" s="802"/>
      <c r="AF76" s="802"/>
    </row>
    <row r="77" spans="1:32" ht="21" customHeight="1" x14ac:dyDescent="0.2">
      <c r="A77" s="1004" t="s">
        <v>685</v>
      </c>
      <c r="B77" s="1004"/>
      <c r="C77" s="1004"/>
      <c r="D77" s="1004"/>
      <c r="E77" s="1004"/>
      <c r="F77" s="1004"/>
      <c r="G77" s="1004"/>
      <c r="H77" s="1004"/>
      <c r="I77" s="1004"/>
      <c r="J77" s="1004"/>
      <c r="K77" s="1004"/>
      <c r="L77" s="1004"/>
      <c r="M77" s="1004"/>
      <c r="N77" s="1004"/>
      <c r="O77" s="1004"/>
      <c r="P77" s="1004"/>
      <c r="Q77" s="1004" t="s">
        <v>686</v>
      </c>
      <c r="R77" s="1004"/>
      <c r="S77" s="1004"/>
      <c r="T77" s="1004"/>
      <c r="U77" s="1004"/>
      <c r="V77" s="1004"/>
      <c r="W77" s="1004"/>
      <c r="X77" s="1004"/>
      <c r="Y77" s="1004"/>
      <c r="Z77" s="1004"/>
      <c r="AA77" s="1004"/>
      <c r="AB77" s="1004"/>
      <c r="AC77" s="1004"/>
      <c r="AD77" s="1004"/>
      <c r="AE77" s="1004"/>
      <c r="AF77" s="1004"/>
    </row>
    <row r="78" spans="1:32" ht="12.75" x14ac:dyDescent="0.2">
      <c r="A78" s="1005" t="s">
        <v>22</v>
      </c>
      <c r="B78" s="1006"/>
      <c r="C78" s="1007"/>
      <c r="D78" s="1008"/>
      <c r="E78" s="1009"/>
      <c r="F78" s="1010"/>
      <c r="G78" s="1011" t="s">
        <v>591</v>
      </c>
      <c r="H78" s="1012"/>
      <c r="I78" s="1008"/>
      <c r="J78" s="1009"/>
      <c r="K78" s="1009"/>
      <c r="L78" s="1009"/>
      <c r="M78" s="1010"/>
      <c r="N78" s="271" t="s">
        <v>23</v>
      </c>
      <c r="O78" s="800">
        <f ca="1">TODAY()</f>
        <v>44932</v>
      </c>
      <c r="P78" s="800"/>
      <c r="Q78" s="1005" t="s">
        <v>22</v>
      </c>
      <c r="R78" s="1006"/>
      <c r="S78" s="1007"/>
      <c r="T78" s="1008"/>
      <c r="U78" s="1009"/>
      <c r="V78" s="1010"/>
      <c r="W78" s="1011" t="s">
        <v>591</v>
      </c>
      <c r="X78" s="1012"/>
      <c r="Y78" s="1008"/>
      <c r="Z78" s="1009"/>
      <c r="AA78" s="1009"/>
      <c r="AB78" s="1009"/>
      <c r="AC78" s="1010"/>
      <c r="AD78" s="271" t="s">
        <v>23</v>
      </c>
      <c r="AE78" s="800">
        <f ca="1">TODAY()</f>
        <v>44932</v>
      </c>
      <c r="AF78" s="800"/>
    </row>
    <row r="79" spans="1:32" ht="18" customHeight="1" x14ac:dyDescent="0.2">
      <c r="A79" s="547" t="s">
        <v>687</v>
      </c>
      <c r="B79" s="547"/>
      <c r="C79" s="547"/>
      <c r="D79" s="547"/>
      <c r="E79" s="547"/>
      <c r="F79" s="547"/>
      <c r="G79" s="547"/>
      <c r="H79" s="547"/>
      <c r="I79" s="547"/>
      <c r="J79" s="547"/>
      <c r="K79" s="547"/>
      <c r="L79" s="547"/>
      <c r="M79" s="547"/>
      <c r="N79" s="547"/>
      <c r="O79" s="547"/>
      <c r="P79" s="547"/>
      <c r="Q79" s="547" t="s">
        <v>788</v>
      </c>
      <c r="R79" s="547"/>
      <c r="S79" s="547"/>
      <c r="T79" s="547"/>
      <c r="U79" s="547"/>
      <c r="V79" s="547"/>
      <c r="W79" s="547"/>
      <c r="X79" s="547"/>
      <c r="Y79" s="547"/>
      <c r="Z79" s="547"/>
      <c r="AA79" s="547"/>
      <c r="AB79" s="547"/>
      <c r="AC79" s="547"/>
      <c r="AD79" s="547"/>
      <c r="AE79" s="547"/>
      <c r="AF79" s="547"/>
    </row>
    <row r="80" spans="1:32" ht="6" customHeight="1" x14ac:dyDescent="0.2">
      <c r="E80" s="15"/>
      <c r="F80" s="15"/>
      <c r="G80" s="15"/>
      <c r="H80" s="15"/>
      <c r="I80" s="15"/>
      <c r="K80" s="15"/>
      <c r="U80" s="15"/>
      <c r="V80" s="15"/>
      <c r="W80" s="15"/>
      <c r="X80" s="15"/>
      <c r="Y80" s="15"/>
      <c r="AA80" s="15"/>
    </row>
    <row r="81" spans="1:32" ht="15" x14ac:dyDescent="0.2">
      <c r="A81" s="999" t="s">
        <v>416</v>
      </c>
      <c r="B81" s="1000"/>
      <c r="C81" s="362"/>
      <c r="D81" s="362" t="s">
        <v>618</v>
      </c>
      <c r="E81" s="1001"/>
      <c r="F81" s="1001"/>
      <c r="G81" s="1001"/>
      <c r="H81" s="1001"/>
      <c r="I81" s="1002" t="s">
        <v>619</v>
      </c>
      <c r="J81" s="1003"/>
      <c r="K81" s="362"/>
      <c r="L81" s="363"/>
      <c r="M81" s="1001" t="s">
        <v>589</v>
      </c>
      <c r="N81" s="1001"/>
      <c r="O81" s="362"/>
      <c r="P81" s="362"/>
      <c r="Q81" s="999" t="s">
        <v>416</v>
      </c>
      <c r="R81" s="1000"/>
      <c r="S81" s="362"/>
      <c r="T81" s="362" t="s">
        <v>618</v>
      </c>
      <c r="U81" s="1001"/>
      <c r="V81" s="1001"/>
      <c r="W81" s="1001"/>
      <c r="X81" s="1001"/>
      <c r="Y81" s="1002" t="s">
        <v>619</v>
      </c>
      <c r="Z81" s="1003"/>
      <c r="AA81" s="362"/>
      <c r="AB81" s="363"/>
      <c r="AC81" s="1001" t="s">
        <v>589</v>
      </c>
      <c r="AD81" s="1001"/>
      <c r="AE81" s="362"/>
      <c r="AF81" s="362"/>
    </row>
    <row r="82" spans="1:32" ht="12" customHeight="1" x14ac:dyDescent="0.2">
      <c r="A82" s="1031" t="s">
        <v>629</v>
      </c>
      <c r="B82" s="621"/>
      <c r="C82" s="621"/>
      <c r="D82" s="1032"/>
      <c r="E82" s="1014" t="s">
        <v>87</v>
      </c>
      <c r="F82" s="1041" t="s">
        <v>637</v>
      </c>
      <c r="G82" s="1030" t="s">
        <v>582</v>
      </c>
      <c r="H82" s="1024"/>
      <c r="I82" s="1024" t="s">
        <v>585</v>
      </c>
      <c r="J82" s="1024"/>
      <c r="K82" s="1024" t="s">
        <v>586</v>
      </c>
      <c r="L82" s="1024"/>
      <c r="M82" s="1024" t="s">
        <v>587</v>
      </c>
      <c r="N82" s="1024"/>
      <c r="O82" s="1024" t="s">
        <v>588</v>
      </c>
      <c r="P82" s="1025"/>
      <c r="Q82" s="1031" t="s">
        <v>629</v>
      </c>
      <c r="R82" s="621"/>
      <c r="S82" s="621"/>
      <c r="T82" s="1032"/>
      <c r="U82" s="1026" t="s">
        <v>636</v>
      </c>
      <c r="V82" s="1028" t="s">
        <v>590</v>
      </c>
      <c r="W82" s="1030" t="s">
        <v>582</v>
      </c>
      <c r="X82" s="1024"/>
      <c r="Y82" s="1024" t="s">
        <v>585</v>
      </c>
      <c r="Z82" s="1024"/>
      <c r="AA82" s="1024" t="s">
        <v>586</v>
      </c>
      <c r="AB82" s="1024"/>
      <c r="AC82" s="1024" t="s">
        <v>587</v>
      </c>
      <c r="AD82" s="1024"/>
      <c r="AE82" s="1024" t="s">
        <v>588</v>
      </c>
      <c r="AF82" s="1025"/>
    </row>
    <row r="83" spans="1:32" ht="12" customHeight="1" x14ac:dyDescent="0.2">
      <c r="A83" s="1033"/>
      <c r="B83" s="1034"/>
      <c r="C83" s="1034"/>
      <c r="D83" s="1035"/>
      <c r="E83" s="1014"/>
      <c r="F83" s="1041"/>
      <c r="G83" s="389" t="s">
        <v>583</v>
      </c>
      <c r="H83" s="390" t="s">
        <v>584</v>
      </c>
      <c r="I83" s="391" t="s">
        <v>583</v>
      </c>
      <c r="J83" s="391" t="s">
        <v>584</v>
      </c>
      <c r="K83" s="391" t="s">
        <v>583</v>
      </c>
      <c r="L83" s="391" t="s">
        <v>584</v>
      </c>
      <c r="M83" s="391" t="s">
        <v>583</v>
      </c>
      <c r="N83" s="391" t="s">
        <v>584</v>
      </c>
      <c r="O83" s="391" t="s">
        <v>583</v>
      </c>
      <c r="P83" s="388" t="s">
        <v>584</v>
      </c>
      <c r="Q83" s="1033"/>
      <c r="R83" s="1034"/>
      <c r="S83" s="1034"/>
      <c r="T83" s="1035"/>
      <c r="U83" s="1027"/>
      <c r="V83" s="1029"/>
      <c r="W83" s="389" t="s">
        <v>583</v>
      </c>
      <c r="X83" s="390" t="s">
        <v>584</v>
      </c>
      <c r="Y83" s="391" t="s">
        <v>583</v>
      </c>
      <c r="Z83" s="391" t="s">
        <v>584</v>
      </c>
      <c r="AA83" s="391" t="s">
        <v>583</v>
      </c>
      <c r="AB83" s="391" t="s">
        <v>584</v>
      </c>
      <c r="AC83" s="391" t="s">
        <v>583</v>
      </c>
      <c r="AD83" s="391" t="s">
        <v>584</v>
      </c>
      <c r="AE83" s="391" t="s">
        <v>583</v>
      </c>
      <c r="AF83" s="388" t="s">
        <v>584</v>
      </c>
    </row>
    <row r="84" spans="1:32" x14ac:dyDescent="0.2">
      <c r="A84" s="965"/>
      <c r="B84" s="966"/>
      <c r="C84" s="966"/>
      <c r="D84" s="967"/>
      <c r="E84" s="360"/>
      <c r="F84" s="360"/>
      <c r="G84" s="360"/>
      <c r="H84" s="361"/>
      <c r="I84" s="360"/>
      <c r="J84" s="360"/>
      <c r="K84" s="360"/>
      <c r="L84" s="360"/>
      <c r="M84" s="360"/>
      <c r="N84" s="360"/>
      <c r="O84" s="360"/>
      <c r="P84" s="360"/>
      <c r="Q84" s="965"/>
      <c r="R84" s="966"/>
      <c r="S84" s="966"/>
      <c r="T84" s="967"/>
      <c r="U84" s="360"/>
      <c r="V84" s="360"/>
      <c r="W84" s="360"/>
      <c r="X84" s="361"/>
      <c r="Y84" s="360"/>
      <c r="Z84" s="360"/>
      <c r="AA84" s="360"/>
      <c r="AB84" s="360"/>
      <c r="AC84" s="360"/>
      <c r="AD84" s="360"/>
      <c r="AE84" s="360"/>
      <c r="AF84" s="360"/>
    </row>
    <row r="85" spans="1:32" x14ac:dyDescent="0.2">
      <c r="A85" s="968"/>
      <c r="B85" s="969"/>
      <c r="C85" s="969"/>
      <c r="D85" s="970"/>
      <c r="E85" s="352"/>
      <c r="F85" s="352"/>
      <c r="G85" s="352"/>
      <c r="H85" s="353"/>
      <c r="I85" s="352"/>
      <c r="J85" s="352"/>
      <c r="K85" s="352"/>
      <c r="L85" s="352"/>
      <c r="M85" s="352"/>
      <c r="N85" s="352"/>
      <c r="O85" s="352"/>
      <c r="P85" s="352"/>
      <c r="Q85" s="968"/>
      <c r="R85" s="969"/>
      <c r="S85" s="969"/>
      <c r="T85" s="970"/>
      <c r="U85" s="352"/>
      <c r="V85" s="352"/>
      <c r="W85" s="352"/>
      <c r="X85" s="353"/>
      <c r="Y85" s="352"/>
      <c r="Z85" s="352"/>
      <c r="AA85" s="352"/>
      <c r="AB85" s="352"/>
      <c r="AC85" s="352"/>
      <c r="AD85" s="352"/>
      <c r="AE85" s="352"/>
      <c r="AF85" s="352"/>
    </row>
    <row r="86" spans="1:32" x14ac:dyDescent="0.2">
      <c r="A86" s="968"/>
      <c r="B86" s="969"/>
      <c r="C86" s="969"/>
      <c r="D86" s="970"/>
      <c r="E86" s="352"/>
      <c r="F86" s="352"/>
      <c r="G86" s="352"/>
      <c r="H86" s="353"/>
      <c r="I86" s="352"/>
      <c r="J86" s="352"/>
      <c r="K86" s="352"/>
      <c r="L86" s="352"/>
      <c r="M86" s="352"/>
      <c r="N86" s="352"/>
      <c r="O86" s="352"/>
      <c r="P86" s="352"/>
      <c r="Q86" s="968"/>
      <c r="R86" s="969"/>
      <c r="S86" s="969"/>
      <c r="T86" s="970"/>
      <c r="U86" s="352"/>
      <c r="V86" s="352"/>
      <c r="W86" s="352"/>
      <c r="X86" s="353"/>
      <c r="Y86" s="352"/>
      <c r="Z86" s="352"/>
      <c r="AA86" s="352"/>
      <c r="AB86" s="352"/>
      <c r="AC86" s="352"/>
      <c r="AD86" s="352"/>
      <c r="AE86" s="352"/>
      <c r="AF86" s="352"/>
    </row>
    <row r="87" spans="1:32" x14ac:dyDescent="0.2">
      <c r="A87" s="373"/>
      <c r="B87" s="374"/>
      <c r="C87" s="374"/>
      <c r="D87" s="375"/>
      <c r="E87" s="352"/>
      <c r="F87" s="352"/>
      <c r="G87" s="352"/>
      <c r="H87" s="353"/>
      <c r="I87" s="352"/>
      <c r="J87" s="352"/>
      <c r="K87" s="352"/>
      <c r="L87" s="352"/>
      <c r="M87" s="352"/>
      <c r="N87" s="352"/>
      <c r="O87" s="352"/>
      <c r="P87" s="352"/>
      <c r="Q87" s="373"/>
      <c r="R87" s="374"/>
      <c r="S87" s="374"/>
      <c r="T87" s="375"/>
      <c r="U87" s="352"/>
      <c r="V87" s="352"/>
      <c r="W87" s="352"/>
      <c r="X87" s="353"/>
      <c r="Y87" s="352"/>
      <c r="Z87" s="352"/>
      <c r="AA87" s="352"/>
      <c r="AB87" s="352"/>
      <c r="AC87" s="352"/>
      <c r="AD87" s="352"/>
      <c r="AE87" s="352"/>
      <c r="AF87" s="352"/>
    </row>
    <row r="88" spans="1:32" x14ac:dyDescent="0.2">
      <c r="A88" s="968"/>
      <c r="B88" s="969"/>
      <c r="C88" s="969"/>
      <c r="D88" s="970"/>
      <c r="E88" s="352"/>
      <c r="F88" s="352"/>
      <c r="G88" s="352"/>
      <c r="H88" s="353"/>
      <c r="I88" s="352"/>
      <c r="J88" s="352"/>
      <c r="K88" s="352"/>
      <c r="L88" s="352"/>
      <c r="M88" s="352"/>
      <c r="N88" s="352"/>
      <c r="O88" s="352"/>
      <c r="P88" s="352"/>
      <c r="Q88" s="968"/>
      <c r="R88" s="969"/>
      <c r="S88" s="969"/>
      <c r="T88" s="970"/>
      <c r="U88" s="352"/>
      <c r="V88" s="352"/>
      <c r="W88" s="352"/>
      <c r="X88" s="353"/>
      <c r="Y88" s="352"/>
      <c r="Z88" s="352"/>
      <c r="AA88" s="352"/>
      <c r="AB88" s="352"/>
      <c r="AC88" s="352"/>
      <c r="AD88" s="352"/>
      <c r="AE88" s="352"/>
      <c r="AF88" s="352"/>
    </row>
    <row r="89" spans="1:32" x14ac:dyDescent="0.2">
      <c r="A89" s="968"/>
      <c r="B89" s="969"/>
      <c r="C89" s="969"/>
      <c r="D89" s="970"/>
      <c r="E89" s="352"/>
      <c r="F89" s="352"/>
      <c r="G89" s="352"/>
      <c r="H89" s="353"/>
      <c r="I89" s="352"/>
      <c r="J89" s="352"/>
      <c r="K89" s="352"/>
      <c r="L89" s="352"/>
      <c r="M89" s="352"/>
      <c r="N89" s="352"/>
      <c r="O89" s="352"/>
      <c r="P89" s="352"/>
      <c r="Q89" s="968"/>
      <c r="R89" s="969"/>
      <c r="S89" s="969"/>
      <c r="T89" s="970"/>
      <c r="U89" s="352"/>
      <c r="V89" s="352"/>
      <c r="W89" s="352"/>
      <c r="X89" s="353"/>
      <c r="Y89" s="352"/>
      <c r="Z89" s="352"/>
      <c r="AA89" s="352"/>
      <c r="AB89" s="352"/>
      <c r="AC89" s="352"/>
      <c r="AD89" s="352"/>
      <c r="AE89" s="352"/>
      <c r="AF89" s="352"/>
    </row>
    <row r="90" spans="1:32" x14ac:dyDescent="0.2">
      <c r="A90" s="1036" t="s">
        <v>626</v>
      </c>
      <c r="B90" s="1037"/>
      <c r="C90" s="1037"/>
      <c r="D90" s="1037"/>
      <c r="E90" s="376"/>
      <c r="F90" s="377"/>
      <c r="G90" s="378">
        <f t="shared" ref="G90:P90" ca="1" si="12">SUM(G89:G91)</f>
        <v>0</v>
      </c>
      <c r="H90" s="378">
        <f t="shared" ca="1" si="12"/>
        <v>0</v>
      </c>
      <c r="I90" s="378">
        <f t="shared" ca="1" si="12"/>
        <v>0</v>
      </c>
      <c r="J90" s="378">
        <f t="shared" ca="1" si="12"/>
        <v>0</v>
      </c>
      <c r="K90" s="378">
        <f t="shared" ca="1" si="12"/>
        <v>0</v>
      </c>
      <c r="L90" s="378">
        <f t="shared" ca="1" si="12"/>
        <v>0</v>
      </c>
      <c r="M90" s="378">
        <f t="shared" ca="1" si="12"/>
        <v>0</v>
      </c>
      <c r="N90" s="378">
        <f t="shared" ca="1" si="12"/>
        <v>0</v>
      </c>
      <c r="O90" s="378">
        <f t="shared" ca="1" si="12"/>
        <v>0</v>
      </c>
      <c r="P90" s="378">
        <f t="shared" ca="1" si="12"/>
        <v>0</v>
      </c>
      <c r="Q90" s="1036" t="s">
        <v>626</v>
      </c>
      <c r="R90" s="1037"/>
      <c r="S90" s="1037"/>
      <c r="T90" s="1037"/>
      <c r="U90" s="376"/>
      <c r="V90" s="377"/>
      <c r="W90" s="378">
        <f t="shared" ref="W90:AF90" ca="1" si="13">SUM(W89:W91)</f>
        <v>0</v>
      </c>
      <c r="X90" s="378">
        <f t="shared" ca="1" si="13"/>
        <v>0</v>
      </c>
      <c r="Y90" s="378">
        <f t="shared" ca="1" si="13"/>
        <v>0</v>
      </c>
      <c r="Z90" s="378">
        <f t="shared" ca="1" si="13"/>
        <v>0</v>
      </c>
      <c r="AA90" s="378">
        <f t="shared" ca="1" si="13"/>
        <v>0</v>
      </c>
      <c r="AB90" s="378">
        <f t="shared" ca="1" si="13"/>
        <v>0</v>
      </c>
      <c r="AC90" s="378">
        <f t="shared" ca="1" si="13"/>
        <v>0</v>
      </c>
      <c r="AD90" s="378">
        <f t="shared" ca="1" si="13"/>
        <v>0</v>
      </c>
      <c r="AE90" s="378">
        <f t="shared" ca="1" si="13"/>
        <v>0</v>
      </c>
      <c r="AF90" s="378">
        <f t="shared" ca="1" si="13"/>
        <v>0</v>
      </c>
    </row>
    <row r="91" spans="1:32" s="330" customFormat="1" ht="15" customHeight="1" x14ac:dyDescent="0.25">
      <c r="A91" s="974" t="s">
        <v>632</v>
      </c>
      <c r="B91" s="975"/>
      <c r="C91" s="975"/>
      <c r="D91" s="976"/>
      <c r="E91" s="392" t="s">
        <v>416</v>
      </c>
      <c r="F91" s="392"/>
      <c r="G91" s="971" t="s">
        <v>618</v>
      </c>
      <c r="H91" s="971"/>
      <c r="I91" s="971"/>
      <c r="J91" s="971"/>
      <c r="K91" s="971"/>
      <c r="L91" s="971"/>
      <c r="M91" s="971"/>
      <c r="N91" s="972" t="s">
        <v>470</v>
      </c>
      <c r="O91" s="973"/>
      <c r="P91" s="394"/>
      <c r="Q91" s="974" t="s">
        <v>632</v>
      </c>
      <c r="R91" s="975"/>
      <c r="S91" s="975"/>
      <c r="T91" s="976"/>
      <c r="U91" s="392" t="s">
        <v>416</v>
      </c>
      <c r="V91" s="392"/>
      <c r="W91" s="971" t="s">
        <v>618</v>
      </c>
      <c r="X91" s="971"/>
      <c r="Y91" s="971"/>
      <c r="Z91" s="971"/>
      <c r="AA91" s="971"/>
      <c r="AB91" s="971"/>
      <c r="AC91" s="971"/>
      <c r="AD91" s="972" t="s">
        <v>470</v>
      </c>
      <c r="AE91" s="973"/>
      <c r="AF91" s="394"/>
    </row>
    <row r="92" spans="1:32" x14ac:dyDescent="0.2">
      <c r="A92" s="987"/>
      <c r="B92" s="988"/>
      <c r="C92" s="988"/>
      <c r="D92" s="989"/>
      <c r="E92" s="335"/>
      <c r="F92" s="336"/>
      <c r="G92" s="337"/>
      <c r="H92" s="336"/>
      <c r="I92" s="336"/>
      <c r="J92" s="337"/>
      <c r="K92" s="337"/>
      <c r="L92" s="337"/>
      <c r="M92" s="337"/>
      <c r="N92" s="337"/>
      <c r="O92" s="337"/>
      <c r="P92" s="337"/>
      <c r="Q92" s="987"/>
      <c r="R92" s="988"/>
      <c r="S92" s="988"/>
      <c r="T92" s="989"/>
      <c r="U92" s="335"/>
      <c r="V92" s="336"/>
      <c r="W92" s="337"/>
      <c r="X92" s="336"/>
      <c r="Y92" s="336"/>
      <c r="Z92" s="337"/>
      <c r="AA92" s="337"/>
      <c r="AB92" s="337"/>
      <c r="AC92" s="337"/>
      <c r="AD92" s="337"/>
      <c r="AE92" s="337"/>
      <c r="AF92" s="337"/>
    </row>
    <row r="93" spans="1:32" x14ac:dyDescent="0.2">
      <c r="A93" s="990"/>
      <c r="B93" s="991"/>
      <c r="C93" s="991"/>
      <c r="D93" s="992"/>
      <c r="E93" s="335"/>
      <c r="F93" s="336"/>
      <c r="G93" s="337"/>
      <c r="H93" s="336"/>
      <c r="I93" s="336"/>
      <c r="J93" s="337"/>
      <c r="K93" s="337"/>
      <c r="L93" s="337"/>
      <c r="M93" s="337"/>
      <c r="N93" s="337"/>
      <c r="O93" s="337"/>
      <c r="P93" s="337"/>
      <c r="Q93" s="990"/>
      <c r="R93" s="991"/>
      <c r="S93" s="991"/>
      <c r="T93" s="992"/>
      <c r="U93" s="335"/>
      <c r="V93" s="336"/>
      <c r="W93" s="337"/>
      <c r="X93" s="336"/>
      <c r="Y93" s="336"/>
      <c r="Z93" s="337"/>
      <c r="AA93" s="337"/>
      <c r="AB93" s="337"/>
      <c r="AC93" s="337"/>
      <c r="AD93" s="337"/>
      <c r="AE93" s="337"/>
      <c r="AF93" s="337"/>
    </row>
    <row r="94" spans="1:32" x14ac:dyDescent="0.2">
      <c r="A94" s="990"/>
      <c r="B94" s="991"/>
      <c r="C94" s="991"/>
      <c r="D94" s="992"/>
      <c r="E94" s="335"/>
      <c r="F94" s="336"/>
      <c r="G94" s="337"/>
      <c r="H94" s="336"/>
      <c r="I94" s="336"/>
      <c r="J94" s="337"/>
      <c r="K94" s="337"/>
      <c r="L94" s="337"/>
      <c r="M94" s="337"/>
      <c r="N94" s="337"/>
      <c r="O94" s="337"/>
      <c r="P94" s="337"/>
      <c r="Q94" s="990"/>
      <c r="R94" s="991"/>
      <c r="S94" s="991"/>
      <c r="T94" s="992"/>
      <c r="U94" s="335"/>
      <c r="V94" s="336"/>
      <c r="W94" s="337"/>
      <c r="X94" s="336"/>
      <c r="Y94" s="336"/>
      <c r="Z94" s="337"/>
      <c r="AA94" s="337"/>
      <c r="AB94" s="337"/>
      <c r="AC94" s="337"/>
      <c r="AD94" s="337"/>
      <c r="AE94" s="337"/>
      <c r="AF94" s="337"/>
    </row>
    <row r="95" spans="1:32" x14ac:dyDescent="0.2">
      <c r="A95" s="990"/>
      <c r="B95" s="991"/>
      <c r="C95" s="991"/>
      <c r="D95" s="992"/>
      <c r="E95" s="335"/>
      <c r="F95" s="336"/>
      <c r="G95" s="337"/>
      <c r="H95" s="336"/>
      <c r="I95" s="336"/>
      <c r="J95" s="337"/>
      <c r="K95" s="337"/>
      <c r="L95" s="337"/>
      <c r="M95" s="337"/>
      <c r="N95" s="337"/>
      <c r="O95" s="337"/>
      <c r="P95" s="337"/>
      <c r="Q95" s="990"/>
      <c r="R95" s="991"/>
      <c r="S95" s="991"/>
      <c r="T95" s="992"/>
      <c r="U95" s="335"/>
      <c r="V95" s="336"/>
      <c r="W95" s="337"/>
      <c r="X95" s="336"/>
      <c r="Y95" s="336"/>
      <c r="Z95" s="337"/>
      <c r="AA95" s="337"/>
      <c r="AB95" s="337"/>
      <c r="AC95" s="337"/>
      <c r="AD95" s="337"/>
      <c r="AE95" s="337"/>
      <c r="AF95" s="337"/>
    </row>
    <row r="96" spans="1:32" x14ac:dyDescent="0.2">
      <c r="A96" s="990"/>
      <c r="B96" s="991"/>
      <c r="C96" s="991"/>
      <c r="D96" s="992"/>
      <c r="E96" s="335"/>
      <c r="F96" s="336"/>
      <c r="G96" s="337"/>
      <c r="H96" s="336"/>
      <c r="I96" s="336"/>
      <c r="J96" s="337"/>
      <c r="K96" s="337"/>
      <c r="L96" s="337"/>
      <c r="M96" s="337"/>
      <c r="N96" s="337"/>
      <c r="O96" s="337"/>
      <c r="P96" s="337"/>
      <c r="Q96" s="990"/>
      <c r="R96" s="991"/>
      <c r="S96" s="991"/>
      <c r="T96" s="992"/>
      <c r="U96" s="335"/>
      <c r="V96" s="336"/>
      <c r="W96" s="337"/>
      <c r="X96" s="336"/>
      <c r="Y96" s="336"/>
      <c r="Z96" s="337"/>
      <c r="AA96" s="337"/>
      <c r="AB96" s="337"/>
      <c r="AC96" s="337"/>
      <c r="AD96" s="337"/>
      <c r="AE96" s="337"/>
      <c r="AF96" s="337"/>
    </row>
    <row r="97" spans="1:32" x14ac:dyDescent="0.2">
      <c r="A97" s="990"/>
      <c r="B97" s="991"/>
      <c r="C97" s="991"/>
      <c r="D97" s="992"/>
      <c r="E97" s="335"/>
      <c r="F97" s="336"/>
      <c r="G97" s="337"/>
      <c r="H97" s="336"/>
      <c r="I97" s="336"/>
      <c r="J97" s="337"/>
      <c r="K97" s="337"/>
      <c r="L97" s="337"/>
      <c r="M97" s="337"/>
      <c r="N97" s="337"/>
      <c r="O97" s="337"/>
      <c r="P97" s="337"/>
      <c r="Q97" s="990"/>
      <c r="R97" s="991"/>
      <c r="S97" s="991"/>
      <c r="T97" s="992"/>
      <c r="U97" s="335"/>
      <c r="V97" s="336"/>
      <c r="W97" s="337"/>
      <c r="X97" s="336"/>
      <c r="Y97" s="336"/>
      <c r="Z97" s="337"/>
      <c r="AA97" s="337"/>
      <c r="AB97" s="337"/>
      <c r="AC97" s="337"/>
      <c r="AD97" s="337"/>
      <c r="AE97" s="337"/>
      <c r="AF97" s="337"/>
    </row>
    <row r="98" spans="1:32" x14ac:dyDescent="0.2">
      <c r="A98" s="1036" t="s">
        <v>627</v>
      </c>
      <c r="B98" s="1037"/>
      <c r="C98" s="1037"/>
      <c r="D98" s="1037"/>
      <c r="E98" s="376"/>
      <c r="F98" s="377"/>
      <c r="G98" s="378">
        <f t="shared" ref="G98:P98" ca="1" si="14">SUM(G97:G99)</f>
        <v>0</v>
      </c>
      <c r="H98" s="378">
        <f t="shared" ca="1" si="14"/>
        <v>0</v>
      </c>
      <c r="I98" s="378">
        <f t="shared" ca="1" si="14"/>
        <v>0</v>
      </c>
      <c r="J98" s="378">
        <f t="shared" ca="1" si="14"/>
        <v>0</v>
      </c>
      <c r="K98" s="378">
        <f t="shared" ca="1" si="14"/>
        <v>0</v>
      </c>
      <c r="L98" s="378">
        <f t="shared" ca="1" si="14"/>
        <v>0</v>
      </c>
      <c r="M98" s="378">
        <f t="shared" ca="1" si="14"/>
        <v>0</v>
      </c>
      <c r="N98" s="378">
        <f t="shared" ca="1" si="14"/>
        <v>0</v>
      </c>
      <c r="O98" s="378">
        <f t="shared" ca="1" si="14"/>
        <v>0</v>
      </c>
      <c r="P98" s="378">
        <f t="shared" ca="1" si="14"/>
        <v>0</v>
      </c>
      <c r="Q98" s="1036" t="s">
        <v>627</v>
      </c>
      <c r="R98" s="1037"/>
      <c r="S98" s="1037"/>
      <c r="T98" s="1037"/>
      <c r="U98" s="376"/>
      <c r="V98" s="377"/>
      <c r="W98" s="378">
        <f t="shared" ref="W98:AF98" ca="1" si="15">SUM(W97:W99)</f>
        <v>0</v>
      </c>
      <c r="X98" s="378">
        <f t="shared" ca="1" si="15"/>
        <v>0</v>
      </c>
      <c r="Y98" s="378">
        <f t="shared" ca="1" si="15"/>
        <v>0</v>
      </c>
      <c r="Z98" s="378">
        <f t="shared" ca="1" si="15"/>
        <v>0</v>
      </c>
      <c r="AA98" s="378">
        <f t="shared" ca="1" si="15"/>
        <v>0</v>
      </c>
      <c r="AB98" s="378">
        <f t="shared" ca="1" si="15"/>
        <v>0</v>
      </c>
      <c r="AC98" s="378">
        <f t="shared" ca="1" si="15"/>
        <v>0</v>
      </c>
      <c r="AD98" s="378">
        <f t="shared" ca="1" si="15"/>
        <v>0</v>
      </c>
      <c r="AE98" s="378">
        <f t="shared" ca="1" si="15"/>
        <v>0</v>
      </c>
      <c r="AF98" s="378">
        <f t="shared" ca="1" si="15"/>
        <v>0</v>
      </c>
    </row>
    <row r="99" spans="1:32" s="330" customFormat="1" ht="15" customHeight="1" x14ac:dyDescent="0.25">
      <c r="A99" s="974" t="s">
        <v>632</v>
      </c>
      <c r="B99" s="975"/>
      <c r="C99" s="975"/>
      <c r="D99" s="976"/>
      <c r="E99" s="392" t="s">
        <v>416</v>
      </c>
      <c r="F99" s="392"/>
      <c r="G99" s="971" t="s">
        <v>618</v>
      </c>
      <c r="H99" s="971"/>
      <c r="I99" s="971"/>
      <c r="J99" s="971"/>
      <c r="K99" s="971"/>
      <c r="L99" s="971"/>
      <c r="M99" s="971"/>
      <c r="N99" s="972" t="s">
        <v>470</v>
      </c>
      <c r="O99" s="973"/>
      <c r="P99" s="394"/>
      <c r="Q99" s="974" t="s">
        <v>632</v>
      </c>
      <c r="R99" s="975"/>
      <c r="S99" s="975"/>
      <c r="T99" s="976"/>
      <c r="U99" s="392" t="s">
        <v>416</v>
      </c>
      <c r="V99" s="392"/>
      <c r="W99" s="971" t="s">
        <v>618</v>
      </c>
      <c r="X99" s="971"/>
      <c r="Y99" s="971"/>
      <c r="Z99" s="971"/>
      <c r="AA99" s="971"/>
      <c r="AB99" s="971"/>
      <c r="AC99" s="971"/>
      <c r="AD99" s="972" t="s">
        <v>470</v>
      </c>
      <c r="AE99" s="973"/>
      <c r="AF99" s="394"/>
    </row>
    <row r="100" spans="1:32" x14ac:dyDescent="0.2">
      <c r="A100" s="984"/>
      <c r="B100" s="985"/>
      <c r="C100" s="985"/>
      <c r="D100" s="986"/>
      <c r="E100" s="335"/>
      <c r="F100" s="335"/>
      <c r="G100" s="337"/>
      <c r="H100" s="337"/>
      <c r="I100" s="337"/>
      <c r="J100" s="337"/>
      <c r="K100" s="337"/>
      <c r="L100" s="337"/>
      <c r="M100" s="337"/>
      <c r="N100" s="337"/>
      <c r="O100" s="337"/>
      <c r="P100" s="337"/>
      <c r="Q100" s="984"/>
      <c r="R100" s="985"/>
      <c r="S100" s="985"/>
      <c r="T100" s="986"/>
      <c r="U100" s="335"/>
      <c r="V100" s="335"/>
      <c r="W100" s="337"/>
      <c r="X100" s="337"/>
      <c r="Y100" s="337"/>
      <c r="Z100" s="337"/>
      <c r="AA100" s="337"/>
      <c r="AB100" s="337"/>
      <c r="AC100" s="337"/>
      <c r="AD100" s="337"/>
      <c r="AE100" s="337"/>
      <c r="AF100" s="337"/>
    </row>
    <row r="101" spans="1:32" x14ac:dyDescent="0.2">
      <c r="A101" s="980"/>
      <c r="B101" s="981"/>
      <c r="C101" s="981"/>
      <c r="D101" s="982"/>
      <c r="E101" s="335"/>
      <c r="F101" s="335"/>
      <c r="G101" s="337"/>
      <c r="H101" s="337"/>
      <c r="I101" s="337"/>
      <c r="J101" s="337"/>
      <c r="K101" s="337"/>
      <c r="L101" s="337"/>
      <c r="M101" s="337"/>
      <c r="N101" s="337"/>
      <c r="O101" s="337"/>
      <c r="P101" s="337"/>
      <c r="Q101" s="980"/>
      <c r="R101" s="981"/>
      <c r="S101" s="981"/>
      <c r="T101" s="982"/>
      <c r="U101" s="335"/>
      <c r="V101" s="335"/>
      <c r="W101" s="337"/>
      <c r="X101" s="337"/>
      <c r="Y101" s="337"/>
      <c r="Z101" s="337"/>
      <c r="AA101" s="337"/>
      <c r="AB101" s="337"/>
      <c r="AC101" s="337"/>
      <c r="AD101" s="337"/>
      <c r="AE101" s="337"/>
      <c r="AF101" s="337"/>
    </row>
    <row r="102" spans="1:32" x14ac:dyDescent="0.2">
      <c r="A102" s="980"/>
      <c r="B102" s="981"/>
      <c r="C102" s="981"/>
      <c r="D102" s="982"/>
      <c r="E102" s="335"/>
      <c r="F102" s="335"/>
      <c r="G102" s="337"/>
      <c r="H102" s="337"/>
      <c r="I102" s="337"/>
      <c r="J102" s="337"/>
      <c r="K102" s="337"/>
      <c r="L102" s="337"/>
      <c r="M102" s="337"/>
      <c r="N102" s="337"/>
      <c r="O102" s="337"/>
      <c r="P102" s="337"/>
      <c r="Q102" s="980"/>
      <c r="R102" s="981"/>
      <c r="S102" s="981"/>
      <c r="T102" s="982"/>
      <c r="U102" s="335"/>
      <c r="V102" s="335"/>
      <c r="W102" s="337"/>
      <c r="X102" s="337"/>
      <c r="Y102" s="337"/>
      <c r="Z102" s="337"/>
      <c r="AA102" s="337"/>
      <c r="AB102" s="337"/>
      <c r="AC102" s="337"/>
      <c r="AD102" s="337"/>
      <c r="AE102" s="337"/>
      <c r="AF102" s="337"/>
    </row>
    <row r="103" spans="1:32" x14ac:dyDescent="0.2">
      <c r="A103" s="980"/>
      <c r="B103" s="981"/>
      <c r="C103" s="981"/>
      <c r="D103" s="982"/>
      <c r="E103" s="335"/>
      <c r="F103" s="335"/>
      <c r="G103" s="337"/>
      <c r="H103" s="337"/>
      <c r="I103" s="337"/>
      <c r="J103" s="337"/>
      <c r="K103" s="337"/>
      <c r="L103" s="337"/>
      <c r="M103" s="337"/>
      <c r="N103" s="337"/>
      <c r="O103" s="337"/>
      <c r="P103" s="337"/>
      <c r="Q103" s="980"/>
      <c r="R103" s="981"/>
      <c r="S103" s="981"/>
      <c r="T103" s="982"/>
      <c r="U103" s="335"/>
      <c r="V103" s="335"/>
      <c r="W103" s="337"/>
      <c r="X103" s="337"/>
      <c r="Y103" s="337"/>
      <c r="Z103" s="337"/>
      <c r="AA103" s="337"/>
      <c r="AB103" s="337"/>
      <c r="AC103" s="337"/>
      <c r="AD103" s="337"/>
      <c r="AE103" s="337"/>
      <c r="AF103" s="337"/>
    </row>
    <row r="104" spans="1:32" x14ac:dyDescent="0.2">
      <c r="A104" s="370"/>
      <c r="B104" s="371"/>
      <c r="C104" s="371"/>
      <c r="D104" s="372"/>
      <c r="E104" s="335"/>
      <c r="F104" s="335"/>
      <c r="G104" s="337"/>
      <c r="H104" s="337"/>
      <c r="I104" s="337"/>
      <c r="J104" s="337"/>
      <c r="K104" s="337"/>
      <c r="L104" s="337"/>
      <c r="M104" s="337"/>
      <c r="N104" s="337"/>
      <c r="O104" s="337"/>
      <c r="P104" s="337"/>
      <c r="Q104" s="370"/>
      <c r="R104" s="371"/>
      <c r="S104" s="371"/>
      <c r="T104" s="372"/>
      <c r="U104" s="335"/>
      <c r="V104" s="335"/>
      <c r="W104" s="337"/>
      <c r="X104" s="337"/>
      <c r="Y104" s="337"/>
      <c r="Z104" s="337"/>
      <c r="AA104" s="337"/>
      <c r="AB104" s="337"/>
      <c r="AC104" s="337"/>
      <c r="AD104" s="337"/>
      <c r="AE104" s="337"/>
      <c r="AF104" s="337"/>
    </row>
    <row r="105" spans="1:32" x14ac:dyDescent="0.2">
      <c r="A105" s="993"/>
      <c r="B105" s="994"/>
      <c r="C105" s="994"/>
      <c r="D105" s="995"/>
      <c r="E105" s="364"/>
      <c r="F105" s="364"/>
      <c r="G105" s="366"/>
      <c r="H105" s="366"/>
      <c r="I105" s="366"/>
      <c r="J105" s="366"/>
      <c r="K105" s="366"/>
      <c r="L105" s="366"/>
      <c r="M105" s="366"/>
      <c r="N105" s="366"/>
      <c r="O105" s="366"/>
      <c r="P105" s="366"/>
      <c r="Q105" s="993"/>
      <c r="R105" s="994"/>
      <c r="S105" s="994"/>
      <c r="T105" s="995"/>
      <c r="U105" s="364"/>
      <c r="V105" s="364"/>
      <c r="W105" s="366"/>
      <c r="X105" s="366"/>
      <c r="Y105" s="366"/>
      <c r="Z105" s="366"/>
      <c r="AA105" s="366"/>
      <c r="AB105" s="366"/>
      <c r="AC105" s="366"/>
      <c r="AD105" s="366"/>
      <c r="AE105" s="366"/>
      <c r="AF105" s="366"/>
    </row>
    <row r="106" spans="1:32" ht="12.75" thickBot="1" x14ac:dyDescent="0.25">
      <c r="A106" s="1038" t="s">
        <v>628</v>
      </c>
      <c r="B106" s="1039"/>
      <c r="C106" s="1039"/>
      <c r="D106" s="1039"/>
      <c r="E106" s="1039"/>
      <c r="F106" s="1040"/>
      <c r="G106" s="379">
        <f t="shared" ref="G106:P106" si="16">SUM(G102:G105)</f>
        <v>0</v>
      </c>
      <c r="H106" s="380">
        <f t="shared" si="16"/>
        <v>0</v>
      </c>
      <c r="I106" s="380">
        <f t="shared" si="16"/>
        <v>0</v>
      </c>
      <c r="J106" s="380">
        <f t="shared" si="16"/>
        <v>0</v>
      </c>
      <c r="K106" s="380">
        <f t="shared" si="16"/>
        <v>0</v>
      </c>
      <c r="L106" s="380">
        <f t="shared" si="16"/>
        <v>0</v>
      </c>
      <c r="M106" s="380">
        <f t="shared" si="16"/>
        <v>0</v>
      </c>
      <c r="N106" s="380">
        <f t="shared" si="16"/>
        <v>0</v>
      </c>
      <c r="O106" s="380">
        <f t="shared" si="16"/>
        <v>0</v>
      </c>
      <c r="P106" s="380">
        <f t="shared" si="16"/>
        <v>0</v>
      </c>
      <c r="Q106" s="1038" t="s">
        <v>628</v>
      </c>
      <c r="R106" s="1039"/>
      <c r="S106" s="1039"/>
      <c r="T106" s="1039"/>
      <c r="U106" s="1039"/>
      <c r="V106" s="1040"/>
      <c r="W106" s="379">
        <f t="shared" ref="W106:AF106" si="17">SUM(W102:W105)</f>
        <v>0</v>
      </c>
      <c r="X106" s="380">
        <f t="shared" si="17"/>
        <v>0</v>
      </c>
      <c r="Y106" s="380">
        <f t="shared" si="17"/>
        <v>0</v>
      </c>
      <c r="Z106" s="380">
        <f t="shared" si="17"/>
        <v>0</v>
      </c>
      <c r="AA106" s="380">
        <f t="shared" si="17"/>
        <v>0</v>
      </c>
      <c r="AB106" s="380">
        <f t="shared" si="17"/>
        <v>0</v>
      </c>
      <c r="AC106" s="380">
        <f t="shared" si="17"/>
        <v>0</v>
      </c>
      <c r="AD106" s="380">
        <f t="shared" si="17"/>
        <v>0</v>
      </c>
      <c r="AE106" s="380">
        <f t="shared" si="17"/>
        <v>0</v>
      </c>
      <c r="AF106" s="380">
        <f t="shared" si="17"/>
        <v>0</v>
      </c>
    </row>
    <row r="107" spans="1:32" x14ac:dyDescent="0.2">
      <c r="A107" s="964" t="s">
        <v>117</v>
      </c>
      <c r="B107" s="964"/>
      <c r="C107" s="964"/>
      <c r="D107" s="964"/>
      <c r="E107" s="964"/>
      <c r="F107" s="964"/>
      <c r="G107" s="964"/>
      <c r="H107" s="964"/>
      <c r="I107" s="964"/>
      <c r="J107" s="964"/>
      <c r="K107" s="964"/>
      <c r="L107" s="964"/>
      <c r="M107" s="964"/>
      <c r="N107" s="964"/>
      <c r="O107" s="964"/>
      <c r="P107" s="964"/>
      <c r="Q107" s="964" t="s">
        <v>117</v>
      </c>
      <c r="R107" s="964"/>
      <c r="S107" s="964"/>
      <c r="T107" s="964"/>
      <c r="U107" s="964"/>
      <c r="V107" s="964"/>
      <c r="W107" s="964"/>
      <c r="X107" s="964"/>
      <c r="Y107" s="964"/>
      <c r="Z107" s="964"/>
      <c r="AA107" s="964"/>
      <c r="AB107" s="964"/>
      <c r="AC107" s="964"/>
      <c r="AD107" s="964"/>
      <c r="AE107" s="964"/>
      <c r="AF107" s="964"/>
    </row>
    <row r="108" spans="1:32" x14ac:dyDescent="0.2">
      <c r="A108" s="963"/>
      <c r="B108" s="963"/>
      <c r="C108" s="963"/>
      <c r="D108" s="963"/>
      <c r="E108" s="963"/>
      <c r="F108" s="963"/>
      <c r="G108" s="963"/>
      <c r="H108" s="963"/>
      <c r="I108" s="963"/>
      <c r="J108" s="963"/>
      <c r="K108" s="963"/>
      <c r="L108" s="963"/>
      <c r="M108" s="963"/>
      <c r="N108" s="963"/>
      <c r="O108" s="963"/>
      <c r="P108" s="963"/>
      <c r="Q108" s="963"/>
      <c r="R108" s="963"/>
      <c r="S108" s="963"/>
      <c r="T108" s="963"/>
      <c r="U108" s="963"/>
      <c r="V108" s="963"/>
      <c r="W108" s="963"/>
      <c r="X108" s="963"/>
      <c r="Y108" s="963"/>
      <c r="Z108" s="963"/>
      <c r="AA108" s="963"/>
      <c r="AB108" s="963"/>
      <c r="AC108" s="963"/>
      <c r="AD108" s="963"/>
      <c r="AE108" s="963"/>
      <c r="AF108" s="963"/>
    </row>
    <row r="109" spans="1:32" x14ac:dyDescent="0.2">
      <c r="A109" s="963"/>
      <c r="B109" s="963"/>
      <c r="C109" s="963"/>
      <c r="D109" s="963"/>
      <c r="E109" s="963"/>
      <c r="F109" s="963"/>
      <c r="G109" s="963"/>
      <c r="H109" s="963"/>
      <c r="I109" s="963"/>
      <c r="J109" s="963"/>
      <c r="K109" s="963"/>
      <c r="L109" s="963"/>
      <c r="M109" s="963"/>
      <c r="N109" s="963"/>
      <c r="O109" s="963"/>
      <c r="P109" s="963"/>
      <c r="Q109" s="963"/>
      <c r="R109" s="963"/>
      <c r="S109" s="963"/>
      <c r="T109" s="963"/>
      <c r="U109" s="963"/>
      <c r="V109" s="963"/>
      <c r="W109" s="963"/>
      <c r="X109" s="963"/>
      <c r="Y109" s="963"/>
      <c r="Z109" s="963"/>
      <c r="AA109" s="963"/>
      <c r="AB109" s="963"/>
      <c r="AC109" s="963"/>
      <c r="AD109" s="963"/>
      <c r="AE109" s="963"/>
      <c r="AF109" s="963"/>
    </row>
    <row r="110" spans="1:32" x14ac:dyDescent="0.2">
      <c r="A110" s="963"/>
      <c r="B110" s="963"/>
      <c r="C110" s="963"/>
      <c r="D110" s="963"/>
      <c r="E110" s="963"/>
      <c r="F110" s="963"/>
      <c r="G110" s="963"/>
      <c r="H110" s="963"/>
      <c r="I110" s="963"/>
      <c r="J110" s="963"/>
      <c r="K110" s="963"/>
      <c r="L110" s="963"/>
      <c r="M110" s="963"/>
      <c r="N110" s="963"/>
      <c r="O110" s="963"/>
      <c r="P110" s="963"/>
      <c r="Q110" s="963"/>
      <c r="R110" s="963"/>
      <c r="S110" s="963"/>
      <c r="T110" s="963"/>
      <c r="U110" s="963"/>
      <c r="V110" s="963"/>
      <c r="W110" s="963"/>
      <c r="X110" s="963"/>
      <c r="Y110" s="963"/>
      <c r="Z110" s="963"/>
      <c r="AA110" s="963"/>
      <c r="AB110" s="963"/>
      <c r="AC110" s="963"/>
      <c r="AD110" s="963"/>
      <c r="AE110" s="963"/>
      <c r="AF110" s="963"/>
    </row>
    <row r="111" spans="1:32" x14ac:dyDescent="0.2">
      <c r="A111" s="963"/>
      <c r="B111" s="963"/>
      <c r="C111" s="963"/>
      <c r="D111" s="963"/>
      <c r="E111" s="963"/>
      <c r="F111" s="963"/>
      <c r="G111" s="963"/>
      <c r="H111" s="963"/>
      <c r="I111" s="963"/>
      <c r="J111" s="963"/>
      <c r="K111" s="963"/>
      <c r="L111" s="963"/>
      <c r="M111" s="963"/>
      <c r="N111" s="963"/>
      <c r="O111" s="963"/>
      <c r="P111" s="963"/>
      <c r="Q111" s="963"/>
      <c r="R111" s="963"/>
      <c r="S111" s="963"/>
      <c r="T111" s="963"/>
      <c r="U111" s="963"/>
      <c r="V111" s="963"/>
      <c r="W111" s="963"/>
      <c r="X111" s="963"/>
      <c r="Y111" s="963"/>
      <c r="Z111" s="963"/>
      <c r="AA111" s="963"/>
      <c r="AB111" s="963"/>
      <c r="AC111" s="963"/>
      <c r="AD111" s="963"/>
      <c r="AE111" s="963"/>
      <c r="AF111" s="963"/>
    </row>
    <row r="112" spans="1:32" x14ac:dyDescent="0.2">
      <c r="A112" s="963"/>
      <c r="B112" s="963"/>
      <c r="C112" s="963"/>
      <c r="D112" s="963"/>
      <c r="E112" s="963"/>
      <c r="F112" s="963"/>
      <c r="G112" s="963"/>
      <c r="H112" s="963"/>
      <c r="I112" s="963"/>
      <c r="J112" s="963"/>
      <c r="K112" s="963"/>
      <c r="L112" s="963"/>
      <c r="M112" s="963"/>
      <c r="N112" s="963"/>
      <c r="O112" s="963"/>
      <c r="P112" s="963"/>
      <c r="Q112" s="963"/>
      <c r="R112" s="963"/>
      <c r="S112" s="963"/>
      <c r="T112" s="963"/>
      <c r="U112" s="963"/>
      <c r="V112" s="963"/>
      <c r="W112" s="963"/>
      <c r="X112" s="963"/>
      <c r="Y112" s="963"/>
      <c r="Z112" s="963"/>
      <c r="AA112" s="963"/>
      <c r="AB112" s="963"/>
      <c r="AC112" s="963"/>
      <c r="AD112" s="963"/>
      <c r="AE112" s="963"/>
      <c r="AF112" s="963"/>
    </row>
    <row r="113" spans="1:32" x14ac:dyDescent="0.2">
      <c r="A113" s="963"/>
      <c r="B113" s="963"/>
      <c r="C113" s="963"/>
      <c r="D113" s="963"/>
      <c r="E113" s="963"/>
      <c r="F113" s="963"/>
      <c r="G113" s="963"/>
      <c r="H113" s="963"/>
      <c r="I113" s="963"/>
      <c r="J113" s="963"/>
      <c r="K113" s="963"/>
      <c r="L113" s="963"/>
      <c r="M113" s="963"/>
      <c r="N113" s="963"/>
      <c r="O113" s="963"/>
      <c r="P113" s="963"/>
      <c r="Q113" s="963"/>
      <c r="R113" s="963"/>
      <c r="S113" s="963"/>
      <c r="T113" s="963"/>
      <c r="U113" s="963"/>
      <c r="V113" s="963"/>
      <c r="W113" s="963"/>
      <c r="X113" s="963"/>
      <c r="Y113" s="963"/>
      <c r="Z113" s="963"/>
      <c r="AA113" s="963"/>
      <c r="AB113" s="963"/>
      <c r="AC113" s="963"/>
      <c r="AD113" s="963"/>
      <c r="AE113" s="963"/>
      <c r="AF113" s="963"/>
    </row>
    <row r="114" spans="1:32" x14ac:dyDescent="0.2">
      <c r="A114" s="963"/>
      <c r="B114" s="963"/>
      <c r="C114" s="963"/>
      <c r="D114" s="963"/>
      <c r="E114" s="963"/>
      <c r="F114" s="963"/>
      <c r="G114" s="963"/>
      <c r="H114" s="963"/>
      <c r="I114" s="963"/>
      <c r="J114" s="963"/>
      <c r="K114" s="963"/>
      <c r="L114" s="963"/>
      <c r="M114" s="963"/>
      <c r="N114" s="963"/>
      <c r="O114" s="963"/>
      <c r="P114" s="963"/>
      <c r="Q114" s="963"/>
      <c r="R114" s="963"/>
      <c r="S114" s="963"/>
      <c r="T114" s="963"/>
      <c r="U114" s="963"/>
      <c r="V114" s="963"/>
      <c r="W114" s="963"/>
      <c r="X114" s="963"/>
      <c r="Y114" s="963"/>
      <c r="Z114" s="963"/>
      <c r="AA114" s="963"/>
      <c r="AB114" s="963"/>
      <c r="AC114" s="963"/>
      <c r="AD114" s="963"/>
      <c r="AE114" s="963"/>
      <c r="AF114" s="963"/>
    </row>
    <row r="115" spans="1:32" x14ac:dyDescent="0.2">
      <c r="A115" s="963"/>
      <c r="B115" s="963"/>
      <c r="C115" s="963"/>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row>
  </sheetData>
  <mergeCells count="332">
    <mergeCell ref="A105:D105"/>
    <mergeCell ref="A98:D98"/>
    <mergeCell ref="A100:D100"/>
    <mergeCell ref="A101:D101"/>
    <mergeCell ref="A102:D102"/>
    <mergeCell ref="A90:D90"/>
    <mergeCell ref="A92:D92"/>
    <mergeCell ref="A93:D93"/>
    <mergeCell ref="A99:D99"/>
    <mergeCell ref="A94:D94"/>
    <mergeCell ref="A95:D95"/>
    <mergeCell ref="A96:D96"/>
    <mergeCell ref="A97:D97"/>
    <mergeCell ref="A103:D103"/>
    <mergeCell ref="A84:D84"/>
    <mergeCell ref="A85:D85"/>
    <mergeCell ref="A86:D86"/>
    <mergeCell ref="A88:D88"/>
    <mergeCell ref="A89:D89"/>
    <mergeCell ref="A79:P79"/>
    <mergeCell ref="A81:B81"/>
    <mergeCell ref="E82:E83"/>
    <mergeCell ref="O82:P82"/>
    <mergeCell ref="M82:N82"/>
    <mergeCell ref="A68:D68"/>
    <mergeCell ref="A70:D70"/>
    <mergeCell ref="A71:D71"/>
    <mergeCell ref="A72:D72"/>
    <mergeCell ref="A73:D73"/>
    <mergeCell ref="F82:F83"/>
    <mergeCell ref="G82:H82"/>
    <mergeCell ref="I82:J82"/>
    <mergeCell ref="K82:L82"/>
    <mergeCell ref="A74:F74"/>
    <mergeCell ref="A76:G76"/>
    <mergeCell ref="D78:F78"/>
    <mergeCell ref="G78:H78"/>
    <mergeCell ref="I78:M78"/>
    <mergeCell ref="H76:P76"/>
    <mergeCell ref="A77:P77"/>
    <mergeCell ref="A78:C78"/>
    <mergeCell ref="O78:P78"/>
    <mergeCell ref="A82:D83"/>
    <mergeCell ref="A67:D67"/>
    <mergeCell ref="A53:D53"/>
    <mergeCell ref="A54:D54"/>
    <mergeCell ref="A56:D56"/>
    <mergeCell ref="A57:D57"/>
    <mergeCell ref="A58:D58"/>
    <mergeCell ref="A59:D59"/>
    <mergeCell ref="A60:D60"/>
    <mergeCell ref="A61:D61"/>
    <mergeCell ref="A65:D65"/>
    <mergeCell ref="A52:D52"/>
    <mergeCell ref="A42:P42"/>
    <mergeCell ref="E44:E45"/>
    <mergeCell ref="O44:P44"/>
    <mergeCell ref="A43:D43"/>
    <mergeCell ref="A62:D62"/>
    <mergeCell ref="A63:D63"/>
    <mergeCell ref="A64:D64"/>
    <mergeCell ref="A66:D66"/>
    <mergeCell ref="F44:F45"/>
    <mergeCell ref="G44:H44"/>
    <mergeCell ref="I44:J44"/>
    <mergeCell ref="K44:L44"/>
    <mergeCell ref="M44:N44"/>
    <mergeCell ref="G43:I43"/>
    <mergeCell ref="J43:M43"/>
    <mergeCell ref="N43:O43"/>
    <mergeCell ref="G65:I65"/>
    <mergeCell ref="J65:M65"/>
    <mergeCell ref="N65:O65"/>
    <mergeCell ref="A50:D50"/>
    <mergeCell ref="A51:D51"/>
    <mergeCell ref="A55:D55"/>
    <mergeCell ref="G55:I55"/>
    <mergeCell ref="A36:D36"/>
    <mergeCell ref="H39:P39"/>
    <mergeCell ref="A40:P40"/>
    <mergeCell ref="A41:C41"/>
    <mergeCell ref="O41:P41"/>
    <mergeCell ref="A29:D29"/>
    <mergeCell ref="A30:D30"/>
    <mergeCell ref="A32:D32"/>
    <mergeCell ref="A33:D33"/>
    <mergeCell ref="A34:D34"/>
    <mergeCell ref="A37:F37"/>
    <mergeCell ref="A39:G39"/>
    <mergeCell ref="D41:F41"/>
    <mergeCell ref="G41:H41"/>
    <mergeCell ref="I41:M41"/>
    <mergeCell ref="A106:F106"/>
    <mergeCell ref="A2:G2"/>
    <mergeCell ref="H2:P2"/>
    <mergeCell ref="A3:P3"/>
    <mergeCell ref="A4:C4"/>
    <mergeCell ref="D4:F4"/>
    <mergeCell ref="G4:H4"/>
    <mergeCell ref="I4:M4"/>
    <mergeCell ref="O4:P4"/>
    <mergeCell ref="A5:P5"/>
    <mergeCell ref="F7:F8"/>
    <mergeCell ref="E81:H81"/>
    <mergeCell ref="I81:J81"/>
    <mergeCell ref="M81:N81"/>
    <mergeCell ref="A23:D23"/>
    <mergeCell ref="A24:D24"/>
    <mergeCell ref="A25:D25"/>
    <mergeCell ref="A26:D26"/>
    <mergeCell ref="A27:D27"/>
    <mergeCell ref="A19:D19"/>
    <mergeCell ref="A20:D20"/>
    <mergeCell ref="A21:D21"/>
    <mergeCell ref="A22:D22"/>
    <mergeCell ref="A35:D35"/>
    <mergeCell ref="Q95:T95"/>
    <mergeCell ref="Q96:T96"/>
    <mergeCell ref="Q97:T97"/>
    <mergeCell ref="Q90:T90"/>
    <mergeCell ref="Q92:T92"/>
    <mergeCell ref="Q93:T93"/>
    <mergeCell ref="Q94:T94"/>
    <mergeCell ref="Q105:T105"/>
    <mergeCell ref="Q106:V106"/>
    <mergeCell ref="Q98:T98"/>
    <mergeCell ref="Q100:T100"/>
    <mergeCell ref="Q101:T101"/>
    <mergeCell ref="Q102:T102"/>
    <mergeCell ref="Q103:T103"/>
    <mergeCell ref="Q99:T99"/>
    <mergeCell ref="Q85:T85"/>
    <mergeCell ref="Q86:T86"/>
    <mergeCell ref="Q88:T88"/>
    <mergeCell ref="Q89:T89"/>
    <mergeCell ref="AA82:AB82"/>
    <mergeCell ref="AC82:AD82"/>
    <mergeCell ref="AE82:AF82"/>
    <mergeCell ref="Q84:T84"/>
    <mergeCell ref="U82:U83"/>
    <mergeCell ref="V82:V83"/>
    <mergeCell ref="W82:X82"/>
    <mergeCell ref="Y82:Z82"/>
    <mergeCell ref="Q82:T83"/>
    <mergeCell ref="W41:X41"/>
    <mergeCell ref="Q58:T58"/>
    <mergeCell ref="Q59:T59"/>
    <mergeCell ref="Q60:T60"/>
    <mergeCell ref="Q61:T61"/>
    <mergeCell ref="Q54:T54"/>
    <mergeCell ref="Q50:T50"/>
    <mergeCell ref="Q51:T51"/>
    <mergeCell ref="Q52:T52"/>
    <mergeCell ref="U44:U45"/>
    <mergeCell ref="V44:V45"/>
    <mergeCell ref="Q46:T46"/>
    <mergeCell ref="Q47:T47"/>
    <mergeCell ref="Q48:T48"/>
    <mergeCell ref="Q53:T53"/>
    <mergeCell ref="Q44:T45"/>
    <mergeCell ref="T4:V4"/>
    <mergeCell ref="W4:X4"/>
    <mergeCell ref="Y4:AC4"/>
    <mergeCell ref="Q5:AF5"/>
    <mergeCell ref="Q12:T12"/>
    <mergeCell ref="Q13:T13"/>
    <mergeCell ref="Q14:T14"/>
    <mergeCell ref="Q15:T15"/>
    <mergeCell ref="Q9:T9"/>
    <mergeCell ref="Q10:T10"/>
    <mergeCell ref="Q11:T11"/>
    <mergeCell ref="Q6:T6"/>
    <mergeCell ref="W6:Y6"/>
    <mergeCell ref="Z6:AC6"/>
    <mergeCell ref="Q7:T8"/>
    <mergeCell ref="AE7:AF7"/>
    <mergeCell ref="W7:X7"/>
    <mergeCell ref="AD6:AE6"/>
    <mergeCell ref="W18:Y18"/>
    <mergeCell ref="Q25:T25"/>
    <mergeCell ref="Q19:T19"/>
    <mergeCell ref="Q20:T20"/>
    <mergeCell ref="Q16:T16"/>
    <mergeCell ref="Q36:T36"/>
    <mergeCell ref="Q37:V37"/>
    <mergeCell ref="Q32:T32"/>
    <mergeCell ref="Q33:T33"/>
    <mergeCell ref="Q34:T34"/>
    <mergeCell ref="Q18:T18"/>
    <mergeCell ref="Q28:T28"/>
    <mergeCell ref="W28:Y28"/>
    <mergeCell ref="AD18:AE18"/>
    <mergeCell ref="Z18:AC18"/>
    <mergeCell ref="N6:O6"/>
    <mergeCell ref="N18:O18"/>
    <mergeCell ref="Q2:W2"/>
    <mergeCell ref="X2:AF2"/>
    <mergeCell ref="Q30:T30"/>
    <mergeCell ref="Q35:T35"/>
    <mergeCell ref="Q27:T27"/>
    <mergeCell ref="Q29:T29"/>
    <mergeCell ref="U7:U8"/>
    <mergeCell ref="V7:V8"/>
    <mergeCell ref="Q21:T21"/>
    <mergeCell ref="Q22:T22"/>
    <mergeCell ref="Q23:T23"/>
    <mergeCell ref="Q24:T24"/>
    <mergeCell ref="Q26:T26"/>
    <mergeCell ref="Q17:T17"/>
    <mergeCell ref="AE4:AF4"/>
    <mergeCell ref="Q4:S4"/>
    <mergeCell ref="Y7:Z7"/>
    <mergeCell ref="AA7:AB7"/>
    <mergeCell ref="AC7:AD7"/>
    <mergeCell ref="Q3:AF3"/>
    <mergeCell ref="N28:O28"/>
    <mergeCell ref="G6:I6"/>
    <mergeCell ref="J6:M6"/>
    <mergeCell ref="A6:D6"/>
    <mergeCell ref="A17:E17"/>
    <mergeCell ref="A18:D18"/>
    <mergeCell ref="G18:I18"/>
    <mergeCell ref="J18:M18"/>
    <mergeCell ref="A10:D10"/>
    <mergeCell ref="A11:D11"/>
    <mergeCell ref="A12:D12"/>
    <mergeCell ref="A13:D13"/>
    <mergeCell ref="A14:D14"/>
    <mergeCell ref="A15:D15"/>
    <mergeCell ref="A16:D16"/>
    <mergeCell ref="A9:D9"/>
    <mergeCell ref="O7:P7"/>
    <mergeCell ref="G7:H7"/>
    <mergeCell ref="I7:J7"/>
    <mergeCell ref="K7:L7"/>
    <mergeCell ref="M7:N7"/>
    <mergeCell ref="A7:D8"/>
    <mergeCell ref="E7:E8"/>
    <mergeCell ref="AD99:AE99"/>
    <mergeCell ref="AA44:AB44"/>
    <mergeCell ref="AC44:AD44"/>
    <mergeCell ref="AE44:AF44"/>
    <mergeCell ref="W44:X44"/>
    <mergeCell ref="Y44:Z44"/>
    <mergeCell ref="A28:D28"/>
    <mergeCell ref="G28:I28"/>
    <mergeCell ref="J28:M28"/>
    <mergeCell ref="Z28:AC28"/>
    <mergeCell ref="AD28:AE28"/>
    <mergeCell ref="Y41:AC41"/>
    <mergeCell ref="AE41:AF41"/>
    <mergeCell ref="Q41:S41"/>
    <mergeCell ref="Q42:AF42"/>
    <mergeCell ref="Q43:T43"/>
    <mergeCell ref="W43:Y43"/>
    <mergeCell ref="Z43:AC43"/>
    <mergeCell ref="AD43:AE43"/>
    <mergeCell ref="Q39:W39"/>
    <mergeCell ref="X39:AF39"/>
    <mergeCell ref="Q40:AF40"/>
    <mergeCell ref="T41:V41"/>
    <mergeCell ref="A44:D45"/>
    <mergeCell ref="Q73:T73"/>
    <mergeCell ref="Q67:T67"/>
    <mergeCell ref="Q68:T68"/>
    <mergeCell ref="Q70:T70"/>
    <mergeCell ref="Q71:T71"/>
    <mergeCell ref="Q62:T62"/>
    <mergeCell ref="Q63:T63"/>
    <mergeCell ref="Q79:AF79"/>
    <mergeCell ref="Q81:R81"/>
    <mergeCell ref="U81:X81"/>
    <mergeCell ref="Y81:Z81"/>
    <mergeCell ref="AC81:AD81"/>
    <mergeCell ref="Q76:W76"/>
    <mergeCell ref="X76:AF76"/>
    <mergeCell ref="Q77:AF77"/>
    <mergeCell ref="Q78:S78"/>
    <mergeCell ref="T78:V78"/>
    <mergeCell ref="W78:X78"/>
    <mergeCell ref="Y78:AC78"/>
    <mergeCell ref="AE78:AF78"/>
    <mergeCell ref="J55:M55"/>
    <mergeCell ref="N55:O55"/>
    <mergeCell ref="Q55:T55"/>
    <mergeCell ref="W55:Y55"/>
    <mergeCell ref="Z55:AC55"/>
    <mergeCell ref="AD55:AE55"/>
    <mergeCell ref="Q64:T64"/>
    <mergeCell ref="Q66:T66"/>
    <mergeCell ref="Q65:T65"/>
    <mergeCell ref="Q56:T56"/>
    <mergeCell ref="Q57:T57"/>
    <mergeCell ref="A46:D46"/>
    <mergeCell ref="A47:D47"/>
    <mergeCell ref="A48:D48"/>
    <mergeCell ref="G99:I99"/>
    <mergeCell ref="J99:M99"/>
    <mergeCell ref="N99:O99"/>
    <mergeCell ref="Q109:AF109"/>
    <mergeCell ref="Q110:AF110"/>
    <mergeCell ref="Q111:AF111"/>
    <mergeCell ref="W65:Y65"/>
    <mergeCell ref="Z65:AC65"/>
    <mergeCell ref="AD65:AE65"/>
    <mergeCell ref="A91:D91"/>
    <mergeCell ref="G91:I91"/>
    <mergeCell ref="J91:M91"/>
    <mergeCell ref="N91:O91"/>
    <mergeCell ref="Q91:T91"/>
    <mergeCell ref="W91:Y91"/>
    <mergeCell ref="Z91:AC91"/>
    <mergeCell ref="AD91:AE91"/>
    <mergeCell ref="Q74:V74"/>
    <mergeCell ref="Q72:T72"/>
    <mergeCell ref="W99:Y99"/>
    <mergeCell ref="Z99:AC99"/>
    <mergeCell ref="Q112:AF112"/>
    <mergeCell ref="Q113:AF113"/>
    <mergeCell ref="Q114:AF114"/>
    <mergeCell ref="Q115:AF115"/>
    <mergeCell ref="A107:P107"/>
    <mergeCell ref="A108:P108"/>
    <mergeCell ref="A109:P109"/>
    <mergeCell ref="A110:P110"/>
    <mergeCell ref="A111:P111"/>
    <mergeCell ref="A112:P112"/>
    <mergeCell ref="A113:P113"/>
    <mergeCell ref="A114:P114"/>
    <mergeCell ref="A115:P115"/>
    <mergeCell ref="Q107:AF107"/>
    <mergeCell ref="Q108:AF108"/>
  </mergeCells>
  <pageMargins left="0.62992125984251968" right="0.31496062992125984" top="0.15748031496062992" bottom="0.15748031496062992" header="0" footer="0"/>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87E01-4902-4696-B093-2B3F9A2A3C83}">
  <dimension ref="A1:AF227"/>
  <sheetViews>
    <sheetView showGridLines="0" workbookViewId="0">
      <selection activeCell="A2" sqref="A2:G2"/>
    </sheetView>
  </sheetViews>
  <sheetFormatPr baseColWidth="10" defaultRowHeight="12" x14ac:dyDescent="0.2"/>
  <cols>
    <col min="1" max="1" width="5.28515625" style="15" customWidth="1"/>
    <col min="2" max="2" width="3.85546875" style="15" customWidth="1"/>
    <col min="3" max="3" width="6.85546875" style="15" customWidth="1"/>
    <col min="4" max="4" width="18.7109375" style="15" customWidth="1"/>
    <col min="5" max="5" width="7.7109375" style="233" customWidth="1"/>
    <col min="6" max="6" width="7.28515625" style="233" customWidth="1"/>
    <col min="7" max="8" width="7.7109375" style="233" customWidth="1"/>
    <col min="9" max="9" width="7.7109375" style="331" customWidth="1"/>
    <col min="10" max="10" width="7.7109375" style="15" customWidth="1"/>
    <col min="11" max="11" width="7.7109375" style="331" customWidth="1"/>
    <col min="12" max="16" width="7.7109375" style="15" customWidth="1"/>
    <col min="17" max="17" width="5.28515625" style="15" customWidth="1"/>
    <col min="18" max="18" width="3.85546875" style="15" customWidth="1"/>
    <col min="19" max="19" width="6.85546875" style="15" customWidth="1"/>
    <col min="20" max="20" width="18.7109375" style="15" customWidth="1"/>
    <col min="21" max="21" width="7.7109375" style="233" customWidth="1"/>
    <col min="22" max="22" width="7.28515625" style="233" customWidth="1"/>
    <col min="23" max="24" width="7.7109375" style="233" customWidth="1"/>
    <col min="25" max="25" width="7.7109375" style="331" customWidth="1"/>
    <col min="26" max="26" width="7.7109375" style="15" customWidth="1"/>
    <col min="27" max="27" width="7.7109375" style="331" customWidth="1"/>
    <col min="28" max="32" width="7.7109375" style="15" customWidth="1"/>
    <col min="33" max="16384" width="11.42578125" style="15"/>
  </cols>
  <sheetData>
    <row r="1" spans="1:32" ht="87" customHeight="1" x14ac:dyDescent="0.25">
      <c r="A1" s="107"/>
      <c r="B1" s="107"/>
      <c r="C1" s="107"/>
      <c r="D1"/>
      <c r="E1"/>
      <c r="F1" s="270"/>
      <c r="G1" s="254"/>
      <c r="Q1" s="107"/>
      <c r="R1" s="107"/>
      <c r="S1" s="107"/>
      <c r="T1"/>
      <c r="U1"/>
      <c r="V1" s="270"/>
      <c r="W1" s="254"/>
    </row>
    <row r="2" spans="1:32" ht="42" customHeight="1" x14ac:dyDescent="0.2">
      <c r="A2" s="802" t="s">
        <v>51</v>
      </c>
      <c r="B2" s="802"/>
      <c r="C2" s="802"/>
      <c r="D2" s="802"/>
      <c r="E2" s="802"/>
      <c r="F2" s="802"/>
      <c r="G2" s="802"/>
      <c r="H2" s="802" t="s">
        <v>52</v>
      </c>
      <c r="I2" s="802"/>
      <c r="J2" s="802"/>
      <c r="K2" s="802"/>
      <c r="L2" s="802"/>
      <c r="M2" s="802"/>
      <c r="N2" s="802"/>
      <c r="O2" s="802"/>
      <c r="P2" s="802"/>
      <c r="Q2" s="802" t="s">
        <v>51</v>
      </c>
      <c r="R2" s="802"/>
      <c r="S2" s="802"/>
      <c r="T2" s="802"/>
      <c r="U2" s="802"/>
      <c r="V2" s="802"/>
      <c r="W2" s="802"/>
      <c r="X2" s="802" t="s">
        <v>52</v>
      </c>
      <c r="Y2" s="802"/>
      <c r="Z2" s="802"/>
      <c r="AA2" s="802"/>
      <c r="AB2" s="802"/>
      <c r="AC2" s="802"/>
      <c r="AD2" s="802"/>
      <c r="AE2" s="802"/>
      <c r="AF2" s="802"/>
    </row>
    <row r="3" spans="1:32" ht="21" customHeight="1" x14ac:dyDescent="0.2">
      <c r="A3" s="1004" t="s">
        <v>688</v>
      </c>
      <c r="B3" s="1004"/>
      <c r="C3" s="1004"/>
      <c r="D3" s="1004"/>
      <c r="E3" s="1004"/>
      <c r="F3" s="1004"/>
      <c r="G3" s="1004"/>
      <c r="H3" s="1004"/>
      <c r="I3" s="1004"/>
      <c r="J3" s="1004"/>
      <c r="K3" s="1004"/>
      <c r="L3" s="1004"/>
      <c r="M3" s="1004"/>
      <c r="N3" s="1004"/>
      <c r="O3" s="1004"/>
      <c r="P3" s="1004"/>
      <c r="Q3" s="1004" t="s">
        <v>688</v>
      </c>
      <c r="R3" s="1004"/>
      <c r="S3" s="1004"/>
      <c r="T3" s="1004"/>
      <c r="U3" s="1004"/>
      <c r="V3" s="1004"/>
      <c r="W3" s="1004"/>
      <c r="X3" s="1004"/>
      <c r="Y3" s="1004"/>
      <c r="Z3" s="1004"/>
      <c r="AA3" s="1004"/>
      <c r="AB3" s="1004"/>
      <c r="AC3" s="1004"/>
      <c r="AD3" s="1004"/>
      <c r="AE3" s="1004"/>
      <c r="AF3" s="1004"/>
    </row>
    <row r="4" spans="1:32" ht="15" customHeight="1" x14ac:dyDescent="0.2">
      <c r="A4" s="1005" t="s">
        <v>22</v>
      </c>
      <c r="B4" s="1006"/>
      <c r="C4" s="1007"/>
      <c r="D4" s="1008"/>
      <c r="E4" s="1009"/>
      <c r="F4" s="1010"/>
      <c r="G4" s="1011" t="s">
        <v>591</v>
      </c>
      <c r="H4" s="1012"/>
      <c r="I4" s="1008"/>
      <c r="J4" s="1009"/>
      <c r="K4" s="1009"/>
      <c r="L4" s="1009"/>
      <c r="M4" s="1010"/>
      <c r="N4" s="271" t="s">
        <v>23</v>
      </c>
      <c r="O4" s="800">
        <f ca="1">TODAY()</f>
        <v>44932</v>
      </c>
      <c r="P4" s="800"/>
      <c r="Q4" s="1005" t="s">
        <v>22</v>
      </c>
      <c r="R4" s="1006"/>
      <c r="S4" s="1007"/>
      <c r="T4" s="1008"/>
      <c r="U4" s="1009"/>
      <c r="V4" s="1010"/>
      <c r="W4" s="1011" t="s">
        <v>591</v>
      </c>
      <c r="X4" s="1012"/>
      <c r="Y4" s="1008"/>
      <c r="Z4" s="1009"/>
      <c r="AA4" s="1009"/>
      <c r="AB4" s="1009"/>
      <c r="AC4" s="1010"/>
      <c r="AD4" s="271" t="s">
        <v>23</v>
      </c>
      <c r="AE4" s="800">
        <f ca="1">TODAY()</f>
        <v>44932</v>
      </c>
      <c r="AF4" s="800"/>
    </row>
    <row r="5" spans="1:32" s="253" customFormat="1" ht="20.25" customHeight="1" x14ac:dyDescent="0.25">
      <c r="A5" s="547" t="s">
        <v>687</v>
      </c>
      <c r="B5" s="547"/>
      <c r="C5" s="547"/>
      <c r="D5" s="547"/>
      <c r="E5" s="547"/>
      <c r="F5" s="547"/>
      <c r="G5" s="547"/>
      <c r="H5" s="547"/>
      <c r="I5" s="547"/>
      <c r="J5" s="547"/>
      <c r="K5" s="547"/>
      <c r="L5" s="547"/>
      <c r="M5" s="547"/>
      <c r="N5" s="547"/>
      <c r="O5" s="547"/>
      <c r="P5" s="547"/>
      <c r="Q5" s="547" t="s">
        <v>788</v>
      </c>
      <c r="R5" s="547"/>
      <c r="S5" s="547"/>
      <c r="T5" s="547"/>
      <c r="U5" s="547"/>
      <c r="V5" s="547"/>
      <c r="W5" s="547"/>
      <c r="X5" s="547"/>
      <c r="Y5" s="547"/>
      <c r="Z5" s="547"/>
      <c r="AA5" s="547"/>
      <c r="AB5" s="547"/>
      <c r="AC5" s="547"/>
      <c r="AD5" s="547"/>
      <c r="AE5" s="547"/>
      <c r="AF5" s="547"/>
    </row>
    <row r="6" spans="1:32" s="16" customFormat="1" ht="15" customHeight="1" x14ac:dyDescent="0.25">
      <c r="A6" s="974" t="s">
        <v>630</v>
      </c>
      <c r="B6" s="975"/>
      <c r="C6" s="975"/>
      <c r="D6" s="976"/>
      <c r="E6" s="393" t="s">
        <v>416</v>
      </c>
      <c r="F6" s="392"/>
      <c r="G6" s="971" t="s">
        <v>618</v>
      </c>
      <c r="H6" s="971"/>
      <c r="I6" s="971"/>
      <c r="J6" s="971"/>
      <c r="K6" s="971"/>
      <c r="L6" s="971"/>
      <c r="M6" s="971"/>
      <c r="N6" s="972" t="s">
        <v>470</v>
      </c>
      <c r="O6" s="973"/>
      <c r="P6" s="394"/>
      <c r="Q6" s="974" t="s">
        <v>630</v>
      </c>
      <c r="R6" s="975"/>
      <c r="S6" s="975"/>
      <c r="T6" s="976"/>
      <c r="U6" s="393" t="s">
        <v>416</v>
      </c>
      <c r="V6" s="392"/>
      <c r="W6" s="971" t="s">
        <v>618</v>
      </c>
      <c r="X6" s="971"/>
      <c r="Y6" s="971"/>
      <c r="Z6" s="971"/>
      <c r="AA6" s="971"/>
      <c r="AB6" s="971"/>
      <c r="AC6" s="971"/>
      <c r="AD6" s="972" t="s">
        <v>470</v>
      </c>
      <c r="AE6" s="973"/>
      <c r="AF6" s="394"/>
    </row>
    <row r="7" spans="1:32" s="253" customFormat="1" ht="12" customHeight="1" x14ac:dyDescent="0.25">
      <c r="A7" s="1014" t="s">
        <v>629</v>
      </c>
      <c r="B7" s="1014"/>
      <c r="C7" s="1014"/>
      <c r="D7" s="1014"/>
      <c r="E7" s="1014" t="s">
        <v>88</v>
      </c>
      <c r="F7" s="1041" t="s">
        <v>637</v>
      </c>
      <c r="G7" s="1013" t="s">
        <v>582</v>
      </c>
      <c r="H7" s="1013"/>
      <c r="I7" s="1013" t="s">
        <v>585</v>
      </c>
      <c r="J7" s="1013"/>
      <c r="K7" s="1013" t="s">
        <v>586</v>
      </c>
      <c r="L7" s="1013"/>
      <c r="M7" s="1013" t="s">
        <v>587</v>
      </c>
      <c r="N7" s="1013"/>
      <c r="O7" s="1013" t="s">
        <v>588</v>
      </c>
      <c r="P7" s="1013"/>
      <c r="Q7" s="1014" t="s">
        <v>629</v>
      </c>
      <c r="R7" s="1014"/>
      <c r="S7" s="1014"/>
      <c r="T7" s="1014"/>
      <c r="U7" s="1014" t="s">
        <v>636</v>
      </c>
      <c r="V7" s="1014" t="s">
        <v>590</v>
      </c>
      <c r="W7" s="1013" t="s">
        <v>582</v>
      </c>
      <c r="X7" s="1013"/>
      <c r="Y7" s="1013" t="s">
        <v>585</v>
      </c>
      <c r="Z7" s="1013"/>
      <c r="AA7" s="1013" t="s">
        <v>586</v>
      </c>
      <c r="AB7" s="1013"/>
      <c r="AC7" s="1013" t="s">
        <v>587</v>
      </c>
      <c r="AD7" s="1013"/>
      <c r="AE7" s="1013" t="s">
        <v>588</v>
      </c>
      <c r="AF7" s="1013"/>
    </row>
    <row r="8" spans="1:32" s="330" customFormat="1" ht="12" customHeight="1" x14ac:dyDescent="0.25">
      <c r="A8" s="1014"/>
      <c r="B8" s="1014"/>
      <c r="C8" s="1014"/>
      <c r="D8" s="1014"/>
      <c r="E8" s="1014"/>
      <c r="F8" s="1041"/>
      <c r="G8" s="386" t="s">
        <v>583</v>
      </c>
      <c r="H8" s="387" t="s">
        <v>584</v>
      </c>
      <c r="I8" s="386" t="s">
        <v>583</v>
      </c>
      <c r="J8" s="386" t="s">
        <v>584</v>
      </c>
      <c r="K8" s="386" t="s">
        <v>583</v>
      </c>
      <c r="L8" s="386" t="s">
        <v>584</v>
      </c>
      <c r="M8" s="386" t="s">
        <v>583</v>
      </c>
      <c r="N8" s="386" t="s">
        <v>584</v>
      </c>
      <c r="O8" s="386" t="s">
        <v>583</v>
      </c>
      <c r="P8" s="386" t="s">
        <v>584</v>
      </c>
      <c r="Q8" s="1014"/>
      <c r="R8" s="1014"/>
      <c r="S8" s="1014"/>
      <c r="T8" s="1014"/>
      <c r="U8" s="1014"/>
      <c r="V8" s="1014"/>
      <c r="W8" s="386" t="s">
        <v>583</v>
      </c>
      <c r="X8" s="387" t="s">
        <v>584</v>
      </c>
      <c r="Y8" s="386" t="s">
        <v>583</v>
      </c>
      <c r="Z8" s="386" t="s">
        <v>584</v>
      </c>
      <c r="AA8" s="386" t="s">
        <v>583</v>
      </c>
      <c r="AB8" s="386" t="s">
        <v>584</v>
      </c>
      <c r="AC8" s="386" t="s">
        <v>583</v>
      </c>
      <c r="AD8" s="386" t="s">
        <v>584</v>
      </c>
      <c r="AE8" s="386" t="s">
        <v>583</v>
      </c>
      <c r="AF8" s="386" t="s">
        <v>584</v>
      </c>
    </row>
    <row r="9" spans="1:32" s="330" customFormat="1" ht="12" customHeight="1" x14ac:dyDescent="0.25">
      <c r="A9" s="1018"/>
      <c r="B9" s="1018"/>
      <c r="C9" s="1018"/>
      <c r="D9" s="1018"/>
      <c r="E9" s="399"/>
      <c r="F9" s="360"/>
      <c r="G9" s="360"/>
      <c r="H9" s="361"/>
      <c r="I9" s="360"/>
      <c r="J9" s="360"/>
      <c r="K9" s="360"/>
      <c r="L9" s="360"/>
      <c r="M9" s="360"/>
      <c r="N9" s="360"/>
      <c r="O9" s="360"/>
      <c r="P9" s="360"/>
      <c r="Q9" s="965"/>
      <c r="R9" s="966"/>
      <c r="S9" s="966"/>
      <c r="T9" s="967"/>
      <c r="U9" s="360"/>
      <c r="V9" s="360"/>
      <c r="W9" s="360"/>
      <c r="X9" s="361"/>
      <c r="Y9" s="360"/>
      <c r="Z9" s="360"/>
      <c r="AA9" s="360"/>
      <c r="AB9" s="360"/>
      <c r="AC9" s="360"/>
      <c r="AD9" s="360"/>
      <c r="AE9" s="360"/>
      <c r="AF9" s="360"/>
    </row>
    <row r="10" spans="1:32" s="330" customFormat="1" ht="12" customHeight="1" x14ac:dyDescent="0.25">
      <c r="A10" s="1017"/>
      <c r="B10" s="1017"/>
      <c r="C10" s="1017"/>
      <c r="D10" s="1017"/>
      <c r="E10" s="339"/>
      <c r="F10" s="352"/>
      <c r="G10" s="352"/>
      <c r="H10" s="353"/>
      <c r="I10" s="352"/>
      <c r="J10" s="352"/>
      <c r="K10" s="352"/>
      <c r="L10" s="352"/>
      <c r="M10" s="352"/>
      <c r="N10" s="352"/>
      <c r="O10" s="352"/>
      <c r="P10" s="352"/>
      <c r="Q10" s="968"/>
      <c r="R10" s="969"/>
      <c r="S10" s="969"/>
      <c r="T10" s="970"/>
      <c r="U10" s="352"/>
      <c r="V10" s="352"/>
      <c r="W10" s="352"/>
      <c r="X10" s="353"/>
      <c r="Y10" s="352"/>
      <c r="Z10" s="352"/>
      <c r="AA10" s="352"/>
      <c r="AB10" s="352"/>
      <c r="AC10" s="352"/>
      <c r="AD10" s="352"/>
      <c r="AE10" s="352"/>
      <c r="AF10" s="352"/>
    </row>
    <row r="11" spans="1:32" s="330" customFormat="1" ht="12" customHeight="1" x14ac:dyDescent="0.25">
      <c r="A11" s="1017"/>
      <c r="B11" s="1017"/>
      <c r="C11" s="1017"/>
      <c r="D11" s="1017"/>
      <c r="E11" s="339"/>
      <c r="F11" s="352"/>
      <c r="G11" s="352"/>
      <c r="H11" s="353"/>
      <c r="I11" s="352"/>
      <c r="J11" s="352"/>
      <c r="K11" s="352"/>
      <c r="L11" s="352"/>
      <c r="M11" s="352"/>
      <c r="N11" s="352"/>
      <c r="O11" s="352"/>
      <c r="P11" s="352"/>
      <c r="Q11" s="968"/>
      <c r="R11" s="969"/>
      <c r="S11" s="969"/>
      <c r="T11" s="970"/>
      <c r="U11" s="352"/>
      <c r="V11" s="352"/>
      <c r="W11" s="352"/>
      <c r="X11" s="353"/>
      <c r="Y11" s="352"/>
      <c r="Z11" s="352"/>
      <c r="AA11" s="352"/>
      <c r="AB11" s="352"/>
      <c r="AC11" s="352"/>
      <c r="AD11" s="352"/>
      <c r="AE11" s="352"/>
      <c r="AF11" s="352"/>
    </row>
    <row r="12" spans="1:32" s="330" customFormat="1" ht="12" customHeight="1" x14ac:dyDescent="0.25">
      <c r="A12" s="1017"/>
      <c r="B12" s="1017"/>
      <c r="C12" s="1017"/>
      <c r="D12" s="1017"/>
      <c r="E12" s="339"/>
      <c r="F12" s="352"/>
      <c r="G12" s="352"/>
      <c r="H12" s="353"/>
      <c r="I12" s="352"/>
      <c r="J12" s="352"/>
      <c r="K12" s="352"/>
      <c r="L12" s="352"/>
      <c r="M12" s="352"/>
      <c r="N12" s="352"/>
      <c r="O12" s="352"/>
      <c r="P12" s="352"/>
      <c r="Q12" s="968"/>
      <c r="R12" s="969"/>
      <c r="S12" s="969"/>
      <c r="T12" s="970"/>
      <c r="U12" s="352"/>
      <c r="V12" s="352"/>
      <c r="W12" s="352"/>
      <c r="X12" s="353"/>
      <c r="Y12" s="352"/>
      <c r="Z12" s="352"/>
      <c r="AA12" s="352"/>
      <c r="AB12" s="352"/>
      <c r="AC12" s="352"/>
      <c r="AD12" s="352"/>
      <c r="AE12" s="352"/>
      <c r="AF12" s="352"/>
    </row>
    <row r="13" spans="1:32" s="330" customFormat="1" ht="12" customHeight="1" x14ac:dyDescent="0.25">
      <c r="A13" s="1017"/>
      <c r="B13" s="1017"/>
      <c r="C13" s="1017"/>
      <c r="D13" s="1017"/>
      <c r="E13" s="339"/>
      <c r="F13" s="352"/>
      <c r="G13" s="352"/>
      <c r="H13" s="353"/>
      <c r="I13" s="352"/>
      <c r="J13" s="352"/>
      <c r="K13" s="352"/>
      <c r="L13" s="352"/>
      <c r="M13" s="352"/>
      <c r="N13" s="352"/>
      <c r="O13" s="352"/>
      <c r="P13" s="352"/>
      <c r="Q13" s="968"/>
      <c r="R13" s="969"/>
      <c r="S13" s="969"/>
      <c r="T13" s="970"/>
      <c r="U13" s="352"/>
      <c r="V13" s="352"/>
      <c r="W13" s="352"/>
      <c r="X13" s="353"/>
      <c r="Y13" s="352"/>
      <c r="Z13" s="352"/>
      <c r="AA13" s="352"/>
      <c r="AB13" s="352"/>
      <c r="AC13" s="352"/>
      <c r="AD13" s="352"/>
      <c r="AE13" s="352"/>
      <c r="AF13" s="352"/>
    </row>
    <row r="14" spans="1:32" s="330" customFormat="1" ht="12" customHeight="1" x14ac:dyDescent="0.25">
      <c r="A14" s="1017"/>
      <c r="B14" s="1017"/>
      <c r="C14" s="1017"/>
      <c r="D14" s="1017"/>
      <c r="E14" s="339"/>
      <c r="F14" s="336"/>
      <c r="G14" s="337"/>
      <c r="H14" s="336"/>
      <c r="I14" s="336"/>
      <c r="J14" s="337"/>
      <c r="K14" s="337"/>
      <c r="L14" s="337"/>
      <c r="M14" s="337"/>
      <c r="N14" s="337"/>
      <c r="O14" s="337"/>
      <c r="P14" s="337"/>
      <c r="Q14" s="990"/>
      <c r="R14" s="991"/>
      <c r="S14" s="991"/>
      <c r="T14" s="992"/>
      <c r="U14" s="335"/>
      <c r="V14" s="336"/>
      <c r="W14" s="337"/>
      <c r="X14" s="336"/>
      <c r="Y14" s="336"/>
      <c r="Z14" s="337"/>
      <c r="AA14" s="337"/>
      <c r="AB14" s="337"/>
      <c r="AC14" s="337"/>
      <c r="AD14" s="337"/>
      <c r="AE14" s="337"/>
      <c r="AF14" s="337"/>
    </row>
    <row r="15" spans="1:32" s="330" customFormat="1" ht="12" customHeight="1" x14ac:dyDescent="0.25">
      <c r="A15" s="1017"/>
      <c r="B15" s="1017"/>
      <c r="C15" s="1017"/>
      <c r="D15" s="1017"/>
      <c r="E15" s="339"/>
      <c r="F15" s="336"/>
      <c r="G15" s="337"/>
      <c r="H15" s="336"/>
      <c r="I15" s="336"/>
      <c r="J15" s="337"/>
      <c r="K15" s="337"/>
      <c r="L15" s="337"/>
      <c r="M15" s="337"/>
      <c r="N15" s="337"/>
      <c r="O15" s="337"/>
      <c r="P15" s="337"/>
      <c r="Q15" s="990"/>
      <c r="R15" s="991"/>
      <c r="S15" s="991"/>
      <c r="T15" s="992"/>
      <c r="U15" s="335"/>
      <c r="V15" s="336"/>
      <c r="W15" s="337"/>
      <c r="X15" s="336"/>
      <c r="Y15" s="336"/>
      <c r="Z15" s="337"/>
      <c r="AA15" s="337"/>
      <c r="AB15" s="337"/>
      <c r="AC15" s="337"/>
      <c r="AD15" s="337"/>
      <c r="AE15" s="337"/>
      <c r="AF15" s="337"/>
    </row>
    <row r="16" spans="1:32" s="330" customFormat="1" ht="12" customHeight="1" x14ac:dyDescent="0.25">
      <c r="A16" s="1048"/>
      <c r="B16" s="1048"/>
      <c r="C16" s="1048"/>
      <c r="D16" s="1048"/>
      <c r="E16" s="400"/>
      <c r="F16" s="368"/>
      <c r="G16" s="369"/>
      <c r="H16" s="368"/>
      <c r="I16" s="368"/>
      <c r="J16" s="369"/>
      <c r="K16" s="369"/>
      <c r="L16" s="369"/>
      <c r="M16" s="369"/>
      <c r="N16" s="369"/>
      <c r="O16" s="369"/>
      <c r="P16" s="369"/>
      <c r="Q16" s="996"/>
      <c r="R16" s="997"/>
      <c r="S16" s="997"/>
      <c r="T16" s="998"/>
      <c r="U16" s="367"/>
      <c r="V16" s="368"/>
      <c r="W16" s="369"/>
      <c r="X16" s="368"/>
      <c r="Y16" s="368"/>
      <c r="Z16" s="369"/>
      <c r="AA16" s="369"/>
      <c r="AB16" s="369"/>
      <c r="AC16" s="369"/>
      <c r="AD16" s="369"/>
      <c r="AE16" s="369"/>
      <c r="AF16" s="369"/>
    </row>
    <row r="17" spans="1:32" s="330" customFormat="1" ht="15" customHeight="1" x14ac:dyDescent="0.25">
      <c r="A17" s="977" t="s">
        <v>620</v>
      </c>
      <c r="B17" s="978"/>
      <c r="C17" s="978"/>
      <c r="D17" s="978"/>
      <c r="E17" s="978"/>
      <c r="F17" s="978"/>
      <c r="G17" s="461">
        <f t="shared" ref="G17:P17" ca="1" si="0">SUM(G14:G18)</f>
        <v>0</v>
      </c>
      <c r="H17" s="461">
        <f t="shared" ca="1" si="0"/>
        <v>0</v>
      </c>
      <c r="I17" s="461">
        <f t="shared" ca="1" si="0"/>
        <v>0</v>
      </c>
      <c r="J17" s="461">
        <f t="shared" ca="1" si="0"/>
        <v>0</v>
      </c>
      <c r="K17" s="461">
        <f t="shared" ca="1" si="0"/>
        <v>0</v>
      </c>
      <c r="L17" s="461">
        <f t="shared" ca="1" si="0"/>
        <v>0</v>
      </c>
      <c r="M17" s="461">
        <f t="shared" ca="1" si="0"/>
        <v>0</v>
      </c>
      <c r="N17" s="461">
        <f t="shared" ca="1" si="0"/>
        <v>0</v>
      </c>
      <c r="O17" s="461">
        <f t="shared" ca="1" si="0"/>
        <v>0</v>
      </c>
      <c r="P17" s="463">
        <f t="shared" ca="1" si="0"/>
        <v>0</v>
      </c>
      <c r="Q17" s="978" t="s">
        <v>620</v>
      </c>
      <c r="R17" s="978"/>
      <c r="S17" s="978"/>
      <c r="T17" s="978"/>
      <c r="U17" s="376"/>
      <c r="V17" s="376"/>
      <c r="W17" s="461">
        <f t="shared" ref="W17:AF17" ca="1" si="1">SUM(W14:W18)</f>
        <v>0</v>
      </c>
      <c r="X17" s="461">
        <f t="shared" ca="1" si="1"/>
        <v>0</v>
      </c>
      <c r="Y17" s="461">
        <f t="shared" ca="1" si="1"/>
        <v>0</v>
      </c>
      <c r="Z17" s="461">
        <f t="shared" ca="1" si="1"/>
        <v>0</v>
      </c>
      <c r="AA17" s="461">
        <f t="shared" ca="1" si="1"/>
        <v>0</v>
      </c>
      <c r="AB17" s="461">
        <f t="shared" ca="1" si="1"/>
        <v>0</v>
      </c>
      <c r="AC17" s="461">
        <f t="shared" ca="1" si="1"/>
        <v>0</v>
      </c>
      <c r="AD17" s="461">
        <f t="shared" ca="1" si="1"/>
        <v>0</v>
      </c>
      <c r="AE17" s="461">
        <f t="shared" ca="1" si="1"/>
        <v>0</v>
      </c>
      <c r="AF17" s="461">
        <f t="shared" ca="1" si="1"/>
        <v>0</v>
      </c>
    </row>
    <row r="18" spans="1:32" s="330" customFormat="1" ht="15" customHeight="1" x14ac:dyDescent="0.25">
      <c r="A18" s="974" t="s">
        <v>631</v>
      </c>
      <c r="B18" s="975"/>
      <c r="C18" s="975"/>
      <c r="D18" s="976"/>
      <c r="E18" s="392" t="s">
        <v>416</v>
      </c>
      <c r="F18" s="392"/>
      <c r="G18" s="1044" t="s">
        <v>618</v>
      </c>
      <c r="H18" s="1044"/>
      <c r="I18" s="1044"/>
      <c r="J18" s="1044"/>
      <c r="K18" s="1044"/>
      <c r="L18" s="1044"/>
      <c r="M18" s="1044"/>
      <c r="N18" s="1045" t="s">
        <v>470</v>
      </c>
      <c r="O18" s="1046"/>
      <c r="P18" s="394"/>
      <c r="Q18" s="974" t="s">
        <v>631</v>
      </c>
      <c r="R18" s="975"/>
      <c r="S18" s="975"/>
      <c r="T18" s="976"/>
      <c r="U18" s="392" t="s">
        <v>416</v>
      </c>
      <c r="V18" s="392"/>
      <c r="W18" s="1044" t="s">
        <v>618</v>
      </c>
      <c r="X18" s="1044"/>
      <c r="Y18" s="1044"/>
      <c r="Z18" s="1044"/>
      <c r="AA18" s="1044"/>
      <c r="AB18" s="1044"/>
      <c r="AC18" s="1044"/>
      <c r="AD18" s="1045" t="s">
        <v>470</v>
      </c>
      <c r="AE18" s="1046"/>
      <c r="AF18" s="466"/>
    </row>
    <row r="19" spans="1:32" s="330" customFormat="1" ht="12" customHeight="1" x14ac:dyDescent="0.25">
      <c r="A19" s="987"/>
      <c r="B19" s="1042"/>
      <c r="C19" s="1042"/>
      <c r="D19" s="1043"/>
      <c r="E19" s="381"/>
      <c r="F19" s="382"/>
      <c r="G19" s="383"/>
      <c r="H19" s="382"/>
      <c r="I19" s="382"/>
      <c r="J19" s="383"/>
      <c r="K19" s="383"/>
      <c r="L19" s="383"/>
      <c r="M19" s="383"/>
      <c r="N19" s="383"/>
      <c r="O19" s="383"/>
      <c r="P19" s="337"/>
      <c r="Q19" s="987"/>
      <c r="R19" s="988"/>
      <c r="S19" s="988"/>
      <c r="T19" s="989"/>
      <c r="U19" s="335"/>
      <c r="V19" s="336"/>
      <c r="W19" s="337"/>
      <c r="X19" s="336"/>
      <c r="Y19" s="336"/>
      <c r="Z19" s="337"/>
      <c r="AA19" s="337"/>
      <c r="AB19" s="337"/>
      <c r="AC19" s="337"/>
      <c r="AD19" s="337"/>
      <c r="AE19" s="337"/>
      <c r="AF19" s="337"/>
    </row>
    <row r="20" spans="1:32" s="351" customFormat="1" ht="12.75" customHeight="1" x14ac:dyDescent="0.25">
      <c r="A20" s="990"/>
      <c r="B20" s="991"/>
      <c r="C20" s="991"/>
      <c r="D20" s="992"/>
      <c r="E20" s="335"/>
      <c r="F20" s="336"/>
      <c r="G20" s="337"/>
      <c r="H20" s="336"/>
      <c r="I20" s="336"/>
      <c r="J20" s="337"/>
      <c r="K20" s="337"/>
      <c r="L20" s="337"/>
      <c r="M20" s="337"/>
      <c r="N20" s="337"/>
      <c r="O20" s="337"/>
      <c r="P20" s="337"/>
      <c r="Q20" s="990"/>
      <c r="R20" s="991"/>
      <c r="S20" s="991"/>
      <c r="T20" s="992"/>
      <c r="U20" s="335"/>
      <c r="V20" s="336"/>
      <c r="W20" s="337"/>
      <c r="X20" s="336"/>
      <c r="Y20" s="336"/>
      <c r="Z20" s="337"/>
      <c r="AA20" s="337"/>
      <c r="AB20" s="337"/>
      <c r="AC20" s="337"/>
      <c r="AD20" s="337"/>
      <c r="AE20" s="337"/>
      <c r="AF20" s="337"/>
    </row>
    <row r="21" spans="1:32" s="330" customFormat="1" ht="12" customHeight="1" x14ac:dyDescent="0.25">
      <c r="A21" s="990"/>
      <c r="B21" s="991"/>
      <c r="C21" s="991"/>
      <c r="D21" s="992"/>
      <c r="E21" s="335"/>
      <c r="F21" s="336"/>
      <c r="G21" s="337"/>
      <c r="H21" s="336"/>
      <c r="I21" s="336"/>
      <c r="J21" s="337"/>
      <c r="K21" s="337"/>
      <c r="L21" s="337"/>
      <c r="M21" s="337"/>
      <c r="N21" s="337"/>
      <c r="O21" s="337"/>
      <c r="P21" s="337"/>
      <c r="Q21" s="990"/>
      <c r="R21" s="991"/>
      <c r="S21" s="991"/>
      <c r="T21" s="992"/>
      <c r="U21" s="335"/>
      <c r="V21" s="336"/>
      <c r="W21" s="337"/>
      <c r="X21" s="336"/>
      <c r="Y21" s="336"/>
      <c r="Z21" s="337"/>
      <c r="AA21" s="337"/>
      <c r="AB21" s="337"/>
      <c r="AC21" s="337"/>
      <c r="AD21" s="337"/>
      <c r="AE21" s="337"/>
      <c r="AF21" s="337"/>
    </row>
    <row r="22" spans="1:32" s="330" customFormat="1" ht="12" customHeight="1" x14ac:dyDescent="0.25">
      <c r="A22" s="990"/>
      <c r="B22" s="991"/>
      <c r="C22" s="991"/>
      <c r="D22" s="992"/>
      <c r="E22" s="335"/>
      <c r="F22" s="336"/>
      <c r="G22" s="337"/>
      <c r="H22" s="336"/>
      <c r="I22" s="336"/>
      <c r="J22" s="337"/>
      <c r="K22" s="337"/>
      <c r="L22" s="337"/>
      <c r="M22" s="337"/>
      <c r="N22" s="337"/>
      <c r="O22" s="337"/>
      <c r="P22" s="337"/>
      <c r="Q22" s="990"/>
      <c r="R22" s="991"/>
      <c r="S22" s="991"/>
      <c r="T22" s="992"/>
      <c r="U22" s="335"/>
      <c r="V22" s="336"/>
      <c r="W22" s="337"/>
      <c r="X22" s="336"/>
      <c r="Y22" s="336"/>
      <c r="Z22" s="337"/>
      <c r="AA22" s="337"/>
      <c r="AB22" s="337"/>
      <c r="AC22" s="337"/>
      <c r="AD22" s="337"/>
      <c r="AE22" s="337"/>
      <c r="AF22" s="337"/>
    </row>
    <row r="23" spans="1:32" s="330" customFormat="1" ht="12" customHeight="1" x14ac:dyDescent="0.25">
      <c r="A23" s="990"/>
      <c r="B23" s="991"/>
      <c r="C23" s="991"/>
      <c r="D23" s="992"/>
      <c r="E23" s="335"/>
      <c r="F23" s="336"/>
      <c r="G23" s="337"/>
      <c r="H23" s="336"/>
      <c r="I23" s="336"/>
      <c r="J23" s="337"/>
      <c r="K23" s="337"/>
      <c r="L23" s="337"/>
      <c r="M23" s="337"/>
      <c r="N23" s="337"/>
      <c r="O23" s="337"/>
      <c r="P23" s="337"/>
      <c r="Q23" s="990"/>
      <c r="R23" s="991"/>
      <c r="S23" s="991"/>
      <c r="T23" s="992"/>
      <c r="U23" s="335"/>
      <c r="V23" s="336"/>
      <c r="W23" s="337"/>
      <c r="X23" s="336"/>
      <c r="Y23" s="336"/>
      <c r="Z23" s="337"/>
      <c r="AA23" s="337"/>
      <c r="AB23" s="337"/>
      <c r="AC23" s="337"/>
      <c r="AD23" s="337"/>
      <c r="AE23" s="337"/>
      <c r="AF23" s="337"/>
    </row>
    <row r="24" spans="1:32" s="330" customFormat="1" ht="12" customHeight="1" x14ac:dyDescent="0.25">
      <c r="A24" s="990"/>
      <c r="B24" s="991"/>
      <c r="C24" s="991"/>
      <c r="D24" s="992"/>
      <c r="E24" s="335"/>
      <c r="F24" s="336"/>
      <c r="G24" s="337"/>
      <c r="H24" s="336"/>
      <c r="I24" s="336"/>
      <c r="J24" s="337"/>
      <c r="K24" s="337"/>
      <c r="L24" s="337"/>
      <c r="M24" s="337"/>
      <c r="N24" s="337"/>
      <c r="O24" s="337"/>
      <c r="P24" s="337"/>
      <c r="Q24" s="990"/>
      <c r="R24" s="991"/>
      <c r="S24" s="991"/>
      <c r="T24" s="992"/>
      <c r="U24" s="335"/>
      <c r="V24" s="336"/>
      <c r="W24" s="337"/>
      <c r="X24" s="336"/>
      <c r="Y24" s="336"/>
      <c r="Z24" s="337"/>
      <c r="AA24" s="337"/>
      <c r="AB24" s="337"/>
      <c r="AC24" s="337"/>
      <c r="AD24" s="337"/>
      <c r="AE24" s="337"/>
      <c r="AF24" s="337"/>
    </row>
    <row r="25" spans="1:32" s="330" customFormat="1" ht="12" customHeight="1" x14ac:dyDescent="0.25">
      <c r="A25" s="990"/>
      <c r="B25" s="991"/>
      <c r="C25" s="991"/>
      <c r="D25" s="992"/>
      <c r="E25" s="335"/>
      <c r="F25" s="336"/>
      <c r="G25" s="337"/>
      <c r="H25" s="336"/>
      <c r="I25" s="336"/>
      <c r="J25" s="337"/>
      <c r="K25" s="337"/>
      <c r="L25" s="337"/>
      <c r="M25" s="337"/>
      <c r="N25" s="337"/>
      <c r="O25" s="337"/>
      <c r="P25" s="337"/>
      <c r="Q25" s="990"/>
      <c r="R25" s="991"/>
      <c r="S25" s="991"/>
      <c r="T25" s="992"/>
      <c r="U25" s="335"/>
      <c r="V25" s="336"/>
      <c r="W25" s="337"/>
      <c r="X25" s="336"/>
      <c r="Y25" s="336"/>
      <c r="Z25" s="337"/>
      <c r="AA25" s="337"/>
      <c r="AB25" s="337"/>
      <c r="AC25" s="337"/>
      <c r="AD25" s="337"/>
      <c r="AE25" s="337"/>
      <c r="AF25" s="337"/>
    </row>
    <row r="26" spans="1:32" s="330" customFormat="1" ht="12" customHeight="1" x14ac:dyDescent="0.25">
      <c r="A26" s="996"/>
      <c r="B26" s="997"/>
      <c r="C26" s="997"/>
      <c r="D26" s="998"/>
      <c r="E26" s="364"/>
      <c r="F26" s="365"/>
      <c r="G26" s="366"/>
      <c r="H26" s="365"/>
      <c r="I26" s="365"/>
      <c r="J26" s="366"/>
      <c r="K26" s="366"/>
      <c r="L26" s="366"/>
      <c r="M26" s="366"/>
      <c r="N26" s="366"/>
      <c r="O26" s="366"/>
      <c r="P26" s="366"/>
      <c r="Q26" s="996"/>
      <c r="R26" s="997"/>
      <c r="S26" s="997"/>
      <c r="T26" s="998"/>
      <c r="U26" s="364"/>
      <c r="V26" s="365"/>
      <c r="W26" s="366"/>
      <c r="X26" s="365"/>
      <c r="Y26" s="365"/>
      <c r="Z26" s="366"/>
      <c r="AA26" s="366"/>
      <c r="AB26" s="366"/>
      <c r="AC26" s="366"/>
      <c r="AD26" s="366"/>
      <c r="AE26" s="366"/>
      <c r="AF26" s="366"/>
    </row>
    <row r="27" spans="1:32" s="398" customFormat="1" ht="12" customHeight="1" x14ac:dyDescent="0.25">
      <c r="A27" s="983" t="s">
        <v>622</v>
      </c>
      <c r="B27" s="978"/>
      <c r="C27" s="978"/>
      <c r="D27" s="978"/>
      <c r="E27" s="395"/>
      <c r="F27" s="395"/>
      <c r="G27" s="461">
        <f t="shared" ref="G27:P27" ca="1" si="2">SUM(G24:G28)</f>
        <v>0</v>
      </c>
      <c r="H27" s="461">
        <f t="shared" ca="1" si="2"/>
        <v>0</v>
      </c>
      <c r="I27" s="461">
        <f t="shared" ca="1" si="2"/>
        <v>0</v>
      </c>
      <c r="J27" s="461">
        <f t="shared" ca="1" si="2"/>
        <v>0</v>
      </c>
      <c r="K27" s="461">
        <f t="shared" ca="1" si="2"/>
        <v>0</v>
      </c>
      <c r="L27" s="461">
        <f t="shared" ca="1" si="2"/>
        <v>0</v>
      </c>
      <c r="M27" s="461">
        <f t="shared" ca="1" si="2"/>
        <v>0</v>
      </c>
      <c r="N27" s="461">
        <f t="shared" ca="1" si="2"/>
        <v>0</v>
      </c>
      <c r="O27" s="461">
        <f t="shared" ca="1" si="2"/>
        <v>0</v>
      </c>
      <c r="P27" s="464">
        <f t="shared" ca="1" si="2"/>
        <v>0</v>
      </c>
      <c r="Q27" s="1019" t="s">
        <v>622</v>
      </c>
      <c r="R27" s="1020"/>
      <c r="S27" s="1020"/>
      <c r="T27" s="1020"/>
      <c r="U27" s="395"/>
      <c r="V27" s="395"/>
      <c r="W27" s="461">
        <f t="shared" ref="W27:AF27" ca="1" si="3">SUM(W24:W28)</f>
        <v>0</v>
      </c>
      <c r="X27" s="461">
        <f t="shared" ca="1" si="3"/>
        <v>0</v>
      </c>
      <c r="Y27" s="461">
        <f t="shared" ca="1" si="3"/>
        <v>0</v>
      </c>
      <c r="Z27" s="461">
        <f t="shared" ca="1" si="3"/>
        <v>0</v>
      </c>
      <c r="AA27" s="461">
        <f t="shared" ca="1" si="3"/>
        <v>0</v>
      </c>
      <c r="AB27" s="461">
        <f t="shared" ca="1" si="3"/>
        <v>0</v>
      </c>
      <c r="AC27" s="461">
        <f t="shared" ca="1" si="3"/>
        <v>0</v>
      </c>
      <c r="AD27" s="461">
        <f t="shared" ca="1" si="3"/>
        <v>0</v>
      </c>
      <c r="AE27" s="461">
        <f t="shared" ca="1" si="3"/>
        <v>0</v>
      </c>
      <c r="AF27" s="461">
        <f t="shared" ca="1" si="3"/>
        <v>0</v>
      </c>
    </row>
    <row r="28" spans="1:32" s="330" customFormat="1" ht="15" customHeight="1" x14ac:dyDescent="0.25">
      <c r="A28" s="974" t="s">
        <v>632</v>
      </c>
      <c r="B28" s="975"/>
      <c r="C28" s="975"/>
      <c r="D28" s="976"/>
      <c r="E28" s="392" t="s">
        <v>416</v>
      </c>
      <c r="F28" s="392"/>
      <c r="G28" s="1044" t="s">
        <v>618</v>
      </c>
      <c r="H28" s="1044"/>
      <c r="I28" s="1044"/>
      <c r="J28" s="1044"/>
      <c r="K28" s="1044"/>
      <c r="L28" s="1044"/>
      <c r="M28" s="1044"/>
      <c r="N28" s="1045" t="s">
        <v>470</v>
      </c>
      <c r="O28" s="1046"/>
      <c r="P28" s="394"/>
      <c r="Q28" s="974" t="s">
        <v>632</v>
      </c>
      <c r="R28" s="975"/>
      <c r="S28" s="975"/>
      <c r="T28" s="976"/>
      <c r="U28" s="392" t="s">
        <v>416</v>
      </c>
      <c r="V28" s="392"/>
      <c r="W28" s="1044" t="s">
        <v>618</v>
      </c>
      <c r="X28" s="1044"/>
      <c r="Y28" s="1044"/>
      <c r="Z28" s="1044"/>
      <c r="AA28" s="1044"/>
      <c r="AB28" s="1044"/>
      <c r="AC28" s="1044"/>
      <c r="AD28" s="1045" t="s">
        <v>470</v>
      </c>
      <c r="AE28" s="1046"/>
      <c r="AF28" s="466"/>
    </row>
    <row r="29" spans="1:32" s="330" customFormat="1" ht="12" customHeight="1" x14ac:dyDescent="0.25">
      <c r="A29" s="984"/>
      <c r="B29" s="985"/>
      <c r="C29" s="985"/>
      <c r="D29" s="986"/>
      <c r="E29" s="335"/>
      <c r="F29" s="335"/>
      <c r="G29" s="337"/>
      <c r="H29" s="337"/>
      <c r="I29" s="337"/>
      <c r="J29" s="337"/>
      <c r="K29" s="337"/>
      <c r="L29" s="337"/>
      <c r="M29" s="337"/>
      <c r="N29" s="337"/>
      <c r="O29" s="337"/>
      <c r="P29" s="337"/>
      <c r="Q29" s="984"/>
      <c r="R29" s="985"/>
      <c r="S29" s="985"/>
      <c r="T29" s="986"/>
      <c r="U29" s="335"/>
      <c r="V29" s="335"/>
      <c r="W29" s="337"/>
      <c r="X29" s="337"/>
      <c r="Y29" s="337"/>
      <c r="Z29" s="337"/>
      <c r="AA29" s="337"/>
      <c r="AB29" s="337"/>
      <c r="AC29" s="337"/>
      <c r="AD29" s="337"/>
      <c r="AE29" s="337"/>
      <c r="AF29" s="337"/>
    </row>
    <row r="30" spans="1:32" s="330" customFormat="1" ht="12" customHeight="1" x14ac:dyDescent="0.25">
      <c r="A30" s="980"/>
      <c r="B30" s="981"/>
      <c r="C30" s="981"/>
      <c r="D30" s="982"/>
      <c r="E30" s="335"/>
      <c r="F30" s="335"/>
      <c r="G30" s="337"/>
      <c r="H30" s="337"/>
      <c r="I30" s="337"/>
      <c r="J30" s="337"/>
      <c r="K30" s="337"/>
      <c r="L30" s="337"/>
      <c r="M30" s="337"/>
      <c r="N30" s="337"/>
      <c r="O30" s="337"/>
      <c r="P30" s="337"/>
      <c r="Q30" s="980"/>
      <c r="R30" s="981"/>
      <c r="S30" s="981"/>
      <c r="T30" s="982"/>
      <c r="U30" s="335"/>
      <c r="V30" s="335"/>
      <c r="W30" s="337"/>
      <c r="X30" s="337"/>
      <c r="Y30" s="337"/>
      <c r="Z30" s="337"/>
      <c r="AA30" s="337"/>
      <c r="AB30" s="337"/>
      <c r="AC30" s="337"/>
      <c r="AD30" s="337"/>
      <c r="AE30" s="337"/>
      <c r="AF30" s="337"/>
    </row>
    <row r="31" spans="1:32" s="330" customFormat="1" ht="12" customHeight="1" x14ac:dyDescent="0.25">
      <c r="A31" s="370"/>
      <c r="B31" s="371"/>
      <c r="C31" s="371"/>
      <c r="D31" s="372"/>
      <c r="E31" s="335"/>
      <c r="F31" s="335"/>
      <c r="G31" s="337"/>
      <c r="H31" s="337"/>
      <c r="I31" s="337"/>
      <c r="J31" s="337"/>
      <c r="K31" s="337"/>
      <c r="L31" s="337"/>
      <c r="M31" s="337"/>
      <c r="N31" s="337"/>
      <c r="O31" s="337"/>
      <c r="P31" s="337"/>
      <c r="Q31" s="980"/>
      <c r="R31" s="981"/>
      <c r="S31" s="981"/>
      <c r="T31" s="982"/>
      <c r="U31" s="335"/>
      <c r="V31" s="335"/>
      <c r="W31" s="337"/>
      <c r="X31" s="337"/>
      <c r="Y31" s="337"/>
      <c r="Z31" s="337"/>
      <c r="AA31" s="337"/>
      <c r="AB31" s="337"/>
      <c r="AC31" s="337"/>
      <c r="AD31" s="337"/>
      <c r="AE31" s="337"/>
      <c r="AF31" s="337"/>
    </row>
    <row r="32" spans="1:32" s="253" customFormat="1" ht="12" customHeight="1" x14ac:dyDescent="0.25">
      <c r="A32" s="980"/>
      <c r="B32" s="981"/>
      <c r="C32" s="981"/>
      <c r="D32" s="982"/>
      <c r="E32" s="335"/>
      <c r="F32" s="335"/>
      <c r="G32" s="337"/>
      <c r="H32" s="337"/>
      <c r="I32" s="337"/>
      <c r="J32" s="337"/>
      <c r="K32" s="337"/>
      <c r="L32" s="337"/>
      <c r="M32" s="337"/>
      <c r="N32" s="337"/>
      <c r="O32" s="337"/>
      <c r="P32" s="337"/>
      <c r="Q32" s="980"/>
      <c r="R32" s="981"/>
      <c r="S32" s="981"/>
      <c r="T32" s="982"/>
      <c r="U32" s="335"/>
      <c r="V32" s="335"/>
      <c r="W32" s="337"/>
      <c r="X32" s="337"/>
      <c r="Y32" s="337"/>
      <c r="Z32" s="337"/>
      <c r="AA32" s="337"/>
      <c r="AB32" s="337"/>
      <c r="AC32" s="337"/>
      <c r="AD32" s="337"/>
      <c r="AE32" s="337"/>
      <c r="AF32" s="337"/>
    </row>
    <row r="33" spans="1:32" s="253" customFormat="1" ht="12" customHeight="1" x14ac:dyDescent="0.25">
      <c r="A33" s="980"/>
      <c r="B33" s="981"/>
      <c r="C33" s="981"/>
      <c r="D33" s="982"/>
      <c r="E33" s="335"/>
      <c r="F33" s="335"/>
      <c r="G33" s="337"/>
      <c r="H33" s="337"/>
      <c r="I33" s="337"/>
      <c r="J33" s="337"/>
      <c r="K33" s="337"/>
      <c r="L33" s="337"/>
      <c r="M33" s="337"/>
      <c r="N33" s="337"/>
      <c r="O33" s="337"/>
      <c r="P33" s="337"/>
      <c r="Q33" s="980"/>
      <c r="R33" s="981"/>
      <c r="S33" s="981"/>
      <c r="T33" s="982"/>
      <c r="U33" s="335"/>
      <c r="V33" s="335"/>
      <c r="W33" s="337"/>
      <c r="X33" s="337"/>
      <c r="Y33" s="337"/>
      <c r="Z33" s="337"/>
      <c r="AA33" s="337"/>
      <c r="AB33" s="337"/>
      <c r="AC33" s="337"/>
      <c r="AD33" s="337"/>
      <c r="AE33" s="337"/>
      <c r="AF33" s="337"/>
    </row>
    <row r="34" spans="1:32" s="253" customFormat="1" ht="12" customHeight="1" x14ac:dyDescent="0.25">
      <c r="A34" s="980"/>
      <c r="B34" s="981"/>
      <c r="C34" s="981"/>
      <c r="D34" s="982"/>
      <c r="E34" s="335"/>
      <c r="F34" s="335"/>
      <c r="G34" s="337"/>
      <c r="H34" s="337"/>
      <c r="I34" s="337"/>
      <c r="J34" s="337"/>
      <c r="K34" s="337"/>
      <c r="L34" s="337"/>
      <c r="M34" s="337"/>
      <c r="N34" s="337"/>
      <c r="O34" s="337"/>
      <c r="P34" s="337"/>
      <c r="Q34" s="980"/>
      <c r="R34" s="981"/>
      <c r="S34" s="981"/>
      <c r="T34" s="982"/>
      <c r="U34" s="335"/>
      <c r="V34" s="335"/>
      <c r="W34" s="337"/>
      <c r="X34" s="337"/>
      <c r="Y34" s="337"/>
      <c r="Z34" s="337"/>
      <c r="AA34" s="337"/>
      <c r="AB34" s="337"/>
      <c r="AC34" s="337"/>
      <c r="AD34" s="337"/>
      <c r="AE34" s="337"/>
      <c r="AF34" s="337"/>
    </row>
    <row r="35" spans="1:32" s="253" customFormat="1" ht="12" customHeight="1" x14ac:dyDescent="0.25">
      <c r="A35" s="980"/>
      <c r="B35" s="981"/>
      <c r="C35" s="981"/>
      <c r="D35" s="982"/>
      <c r="E35" s="335"/>
      <c r="F35" s="335"/>
      <c r="G35" s="337"/>
      <c r="H35" s="337"/>
      <c r="I35" s="337"/>
      <c r="J35" s="337"/>
      <c r="K35" s="337"/>
      <c r="L35" s="337"/>
      <c r="M35" s="337"/>
      <c r="N35" s="337"/>
      <c r="O35" s="337"/>
      <c r="P35" s="337"/>
      <c r="Q35" s="980"/>
      <c r="R35" s="981"/>
      <c r="S35" s="981"/>
      <c r="T35" s="982"/>
      <c r="U35" s="335"/>
      <c r="V35" s="335"/>
      <c r="W35" s="337"/>
      <c r="X35" s="337"/>
      <c r="Y35" s="337"/>
      <c r="Z35" s="337"/>
      <c r="AA35" s="337"/>
      <c r="AB35" s="337"/>
      <c r="AC35" s="337"/>
      <c r="AD35" s="337"/>
      <c r="AE35" s="337"/>
      <c r="AF35" s="337"/>
    </row>
    <row r="36" spans="1:32" s="253" customFormat="1" ht="12" customHeight="1" x14ac:dyDescent="0.25">
      <c r="A36" s="993"/>
      <c r="B36" s="994"/>
      <c r="C36" s="994"/>
      <c r="D36" s="995"/>
      <c r="E36" s="364"/>
      <c r="F36" s="364"/>
      <c r="G36" s="366"/>
      <c r="H36" s="366"/>
      <c r="I36" s="366"/>
      <c r="J36" s="366"/>
      <c r="K36" s="366"/>
      <c r="L36" s="366"/>
      <c r="M36" s="366"/>
      <c r="N36" s="366"/>
      <c r="O36" s="366"/>
      <c r="P36" s="366"/>
      <c r="Q36" s="993"/>
      <c r="R36" s="994"/>
      <c r="S36" s="994"/>
      <c r="T36" s="995"/>
      <c r="U36" s="364"/>
      <c r="V36" s="364"/>
      <c r="W36" s="366"/>
      <c r="X36" s="366"/>
      <c r="Y36" s="366"/>
      <c r="Z36" s="366"/>
      <c r="AA36" s="366"/>
      <c r="AB36" s="366"/>
      <c r="AC36" s="366"/>
      <c r="AD36" s="366"/>
      <c r="AE36" s="366"/>
      <c r="AF36" s="366"/>
    </row>
    <row r="37" spans="1:32" s="253" customFormat="1" ht="15" customHeight="1" thickBot="1" x14ac:dyDescent="0.3">
      <c r="A37" s="1049" t="s">
        <v>621</v>
      </c>
      <c r="B37" s="1049"/>
      <c r="C37" s="1049"/>
      <c r="D37" s="1049"/>
      <c r="E37" s="1049"/>
      <c r="F37" s="977"/>
      <c r="G37" s="461">
        <f t="shared" ref="G37:P37" si="4">SUM(G32:G36)</f>
        <v>0</v>
      </c>
      <c r="H37" s="461">
        <f t="shared" si="4"/>
        <v>0</v>
      </c>
      <c r="I37" s="461">
        <f t="shared" si="4"/>
        <v>0</v>
      </c>
      <c r="J37" s="461">
        <f t="shared" si="4"/>
        <v>0</v>
      </c>
      <c r="K37" s="461">
        <f t="shared" si="4"/>
        <v>0</v>
      </c>
      <c r="L37" s="461">
        <f t="shared" si="4"/>
        <v>0</v>
      </c>
      <c r="M37" s="461">
        <f t="shared" si="4"/>
        <v>0</v>
      </c>
      <c r="N37" s="461">
        <f t="shared" si="4"/>
        <v>0</v>
      </c>
      <c r="O37" s="461">
        <f t="shared" si="4"/>
        <v>0</v>
      </c>
      <c r="P37" s="379">
        <f t="shared" si="4"/>
        <v>0</v>
      </c>
      <c r="Q37" s="977" t="s">
        <v>621</v>
      </c>
      <c r="R37" s="978"/>
      <c r="S37" s="978"/>
      <c r="T37" s="978"/>
      <c r="U37" s="978"/>
      <c r="V37" s="978"/>
      <c r="W37" s="461">
        <f t="shared" ref="W37:AF37" si="5">SUM(W32:W36)</f>
        <v>0</v>
      </c>
      <c r="X37" s="461">
        <f t="shared" si="5"/>
        <v>0</v>
      </c>
      <c r="Y37" s="461">
        <f t="shared" si="5"/>
        <v>0</v>
      </c>
      <c r="Z37" s="461">
        <f t="shared" si="5"/>
        <v>0</v>
      </c>
      <c r="AA37" s="461">
        <f t="shared" si="5"/>
        <v>0</v>
      </c>
      <c r="AB37" s="461">
        <f t="shared" si="5"/>
        <v>0</v>
      </c>
      <c r="AC37" s="461">
        <f t="shared" si="5"/>
        <v>0</v>
      </c>
      <c r="AD37" s="461">
        <f t="shared" si="5"/>
        <v>0</v>
      </c>
      <c r="AE37" s="461">
        <f t="shared" si="5"/>
        <v>0</v>
      </c>
      <c r="AF37" s="461">
        <f t="shared" si="5"/>
        <v>0</v>
      </c>
    </row>
    <row r="38" spans="1:32" s="253" customFormat="1" ht="86.25" customHeight="1" x14ac:dyDescent="0.25">
      <c r="A38" s="107"/>
      <c r="B38" s="107"/>
      <c r="C38" s="107"/>
      <c r="D38"/>
      <c r="E38"/>
      <c r="F38" s="270"/>
      <c r="G38" s="254"/>
      <c r="H38" s="233"/>
      <c r="I38" s="331"/>
      <c r="J38" s="15"/>
      <c r="K38" s="331"/>
      <c r="L38" s="15"/>
      <c r="M38" s="15"/>
      <c r="N38" s="15"/>
      <c r="O38" s="15"/>
      <c r="P38" s="15"/>
      <c r="Q38" s="107"/>
      <c r="R38" s="107"/>
      <c r="S38" s="107"/>
      <c r="T38"/>
      <c r="U38"/>
      <c r="V38" s="270"/>
      <c r="W38" s="254"/>
      <c r="X38" s="233"/>
      <c r="Y38" s="331"/>
      <c r="Z38" s="15"/>
      <c r="AA38" s="331"/>
      <c r="AB38" s="15"/>
      <c r="AC38" s="15"/>
      <c r="AD38" s="15"/>
      <c r="AE38" s="15"/>
      <c r="AF38" s="15"/>
    </row>
    <row r="39" spans="1:32" s="253" customFormat="1" ht="51" customHeight="1" x14ac:dyDescent="0.25">
      <c r="A39" s="802" t="s">
        <v>51</v>
      </c>
      <c r="B39" s="802"/>
      <c r="C39" s="802"/>
      <c r="D39" s="802"/>
      <c r="E39" s="802"/>
      <c r="F39" s="802"/>
      <c r="G39" s="802"/>
      <c r="H39" s="802" t="s">
        <v>52</v>
      </c>
      <c r="I39" s="802"/>
      <c r="J39" s="802"/>
      <c r="K39" s="802"/>
      <c r="L39" s="802"/>
      <c r="M39" s="802"/>
      <c r="N39" s="802"/>
      <c r="O39" s="802"/>
      <c r="P39" s="802"/>
      <c r="Q39" s="802" t="s">
        <v>51</v>
      </c>
      <c r="R39" s="802"/>
      <c r="S39" s="802"/>
      <c r="T39" s="802"/>
      <c r="U39" s="802"/>
      <c r="V39" s="802"/>
      <c r="W39" s="802"/>
      <c r="X39" s="802" t="s">
        <v>52</v>
      </c>
      <c r="Y39" s="802"/>
      <c r="Z39" s="802"/>
      <c r="AA39" s="802"/>
      <c r="AB39" s="802"/>
      <c r="AC39" s="802"/>
      <c r="AD39" s="802"/>
      <c r="AE39" s="802"/>
      <c r="AF39" s="802"/>
    </row>
    <row r="40" spans="1:32" s="253" customFormat="1" ht="21" customHeight="1" x14ac:dyDescent="0.25">
      <c r="A40" s="1004" t="s">
        <v>688</v>
      </c>
      <c r="B40" s="1004"/>
      <c r="C40" s="1004"/>
      <c r="D40" s="1004"/>
      <c r="E40" s="1004"/>
      <c r="F40" s="1004"/>
      <c r="G40" s="1004"/>
      <c r="H40" s="1004"/>
      <c r="I40" s="1004"/>
      <c r="J40" s="1004"/>
      <c r="K40" s="1004"/>
      <c r="L40" s="1004"/>
      <c r="M40" s="1004"/>
      <c r="N40" s="1004"/>
      <c r="O40" s="1004"/>
      <c r="P40" s="1004"/>
      <c r="Q40" s="1004" t="s">
        <v>688</v>
      </c>
      <c r="R40" s="1004"/>
      <c r="S40" s="1004"/>
      <c r="T40" s="1004"/>
      <c r="U40" s="1004"/>
      <c r="V40" s="1004"/>
      <c r="W40" s="1004"/>
      <c r="X40" s="1004"/>
      <c r="Y40" s="1004"/>
      <c r="Z40" s="1004"/>
      <c r="AA40" s="1004"/>
      <c r="AB40" s="1004"/>
      <c r="AC40" s="1004"/>
      <c r="AD40" s="1004"/>
      <c r="AE40" s="1004"/>
      <c r="AF40" s="1004"/>
    </row>
    <row r="41" spans="1:32" s="253" customFormat="1" ht="15.75" customHeight="1" x14ac:dyDescent="0.25">
      <c r="A41" s="1005" t="s">
        <v>22</v>
      </c>
      <c r="B41" s="1006"/>
      <c r="C41" s="1007"/>
      <c r="D41" s="1008"/>
      <c r="E41" s="1009"/>
      <c r="F41" s="1010"/>
      <c r="G41" s="1011" t="s">
        <v>591</v>
      </c>
      <c r="H41" s="1012"/>
      <c r="I41" s="1008"/>
      <c r="J41" s="1009"/>
      <c r="K41" s="1009"/>
      <c r="L41" s="1009"/>
      <c r="M41" s="1010"/>
      <c r="N41" s="271" t="s">
        <v>23</v>
      </c>
      <c r="O41" s="800">
        <f ca="1">TODAY()</f>
        <v>44932</v>
      </c>
      <c r="P41" s="800"/>
      <c r="Q41" s="1005" t="s">
        <v>22</v>
      </c>
      <c r="R41" s="1006"/>
      <c r="S41" s="1007"/>
      <c r="T41" s="1008"/>
      <c r="U41" s="1009"/>
      <c r="V41" s="1010"/>
      <c r="W41" s="1011" t="s">
        <v>591</v>
      </c>
      <c r="X41" s="1012"/>
      <c r="Y41" s="1008"/>
      <c r="Z41" s="1009"/>
      <c r="AA41" s="1009"/>
      <c r="AB41" s="1009"/>
      <c r="AC41" s="1010"/>
      <c r="AD41" s="271" t="s">
        <v>23</v>
      </c>
      <c r="AE41" s="800">
        <f ca="1">TODAY()</f>
        <v>44932</v>
      </c>
      <c r="AF41" s="800"/>
    </row>
    <row r="42" spans="1:32" s="253" customFormat="1" ht="20.25" customHeight="1" x14ac:dyDescent="0.25">
      <c r="A42" s="547" t="s">
        <v>687</v>
      </c>
      <c r="B42" s="547"/>
      <c r="C42" s="547"/>
      <c r="D42" s="547"/>
      <c r="E42" s="547"/>
      <c r="F42" s="547"/>
      <c r="G42" s="547"/>
      <c r="H42" s="547"/>
      <c r="I42" s="547"/>
      <c r="J42" s="547"/>
      <c r="K42" s="547"/>
      <c r="L42" s="547"/>
      <c r="M42" s="547"/>
      <c r="N42" s="547"/>
      <c r="O42" s="547"/>
      <c r="P42" s="547"/>
      <c r="Q42" s="547" t="s">
        <v>788</v>
      </c>
      <c r="R42" s="547"/>
      <c r="S42" s="547"/>
      <c r="T42" s="547"/>
      <c r="U42" s="547"/>
      <c r="V42" s="547"/>
      <c r="W42" s="547"/>
      <c r="X42" s="547"/>
      <c r="Y42" s="547"/>
      <c r="Z42" s="547"/>
      <c r="AA42" s="547"/>
      <c r="AB42" s="547"/>
      <c r="AC42" s="547"/>
      <c r="AD42" s="547"/>
      <c r="AE42" s="547"/>
      <c r="AF42" s="547"/>
    </row>
    <row r="43" spans="1:32" s="330" customFormat="1" ht="15" customHeight="1" x14ac:dyDescent="0.25">
      <c r="A43" s="974" t="s">
        <v>633</v>
      </c>
      <c r="B43" s="975"/>
      <c r="C43" s="975"/>
      <c r="D43" s="976"/>
      <c r="E43" s="392" t="s">
        <v>416</v>
      </c>
      <c r="F43" s="392"/>
      <c r="G43" s="971" t="s">
        <v>618</v>
      </c>
      <c r="H43" s="971"/>
      <c r="I43" s="971"/>
      <c r="J43" s="971"/>
      <c r="K43" s="971"/>
      <c r="L43" s="971"/>
      <c r="M43" s="971"/>
      <c r="N43" s="972" t="s">
        <v>470</v>
      </c>
      <c r="O43" s="973"/>
      <c r="P43" s="394"/>
      <c r="Q43" s="974" t="s">
        <v>632</v>
      </c>
      <c r="R43" s="975"/>
      <c r="S43" s="975"/>
      <c r="T43" s="976"/>
      <c r="U43" s="392" t="s">
        <v>416</v>
      </c>
      <c r="V43" s="392"/>
      <c r="W43" s="971" t="s">
        <v>618</v>
      </c>
      <c r="X43" s="971"/>
      <c r="Y43" s="971"/>
      <c r="Z43" s="971"/>
      <c r="AA43" s="971"/>
      <c r="AB43" s="971"/>
      <c r="AC43" s="971"/>
      <c r="AD43" s="972" t="s">
        <v>470</v>
      </c>
      <c r="AE43" s="973"/>
      <c r="AF43" s="394"/>
    </row>
    <row r="44" spans="1:32" ht="12" customHeight="1" x14ac:dyDescent="0.2">
      <c r="A44" s="1014" t="s">
        <v>629</v>
      </c>
      <c r="B44" s="1014"/>
      <c r="C44" s="1014"/>
      <c r="D44" s="1014"/>
      <c r="E44" s="1014" t="s">
        <v>88</v>
      </c>
      <c r="F44" s="1041" t="s">
        <v>637</v>
      </c>
      <c r="G44" s="1013" t="s">
        <v>582</v>
      </c>
      <c r="H44" s="1013"/>
      <c r="I44" s="1013" t="s">
        <v>585</v>
      </c>
      <c r="J44" s="1013"/>
      <c r="K44" s="1013" t="s">
        <v>586</v>
      </c>
      <c r="L44" s="1013"/>
      <c r="M44" s="1013" t="s">
        <v>587</v>
      </c>
      <c r="N44" s="1013"/>
      <c r="O44" s="1013" t="s">
        <v>588</v>
      </c>
      <c r="P44" s="1013"/>
      <c r="Q44" s="1014" t="s">
        <v>629</v>
      </c>
      <c r="R44" s="1014"/>
      <c r="S44" s="1014"/>
      <c r="T44" s="1014"/>
      <c r="U44" s="1014" t="s">
        <v>636</v>
      </c>
      <c r="V44" s="1014" t="s">
        <v>590</v>
      </c>
      <c r="W44" s="1013" t="s">
        <v>582</v>
      </c>
      <c r="X44" s="1013"/>
      <c r="Y44" s="1013" t="s">
        <v>585</v>
      </c>
      <c r="Z44" s="1013"/>
      <c r="AA44" s="1013" t="s">
        <v>586</v>
      </c>
      <c r="AB44" s="1013"/>
      <c r="AC44" s="1013" t="s">
        <v>587</v>
      </c>
      <c r="AD44" s="1013"/>
      <c r="AE44" s="1013" t="s">
        <v>588</v>
      </c>
      <c r="AF44" s="1013"/>
    </row>
    <row r="45" spans="1:32" ht="12" customHeight="1" x14ac:dyDescent="0.2">
      <c r="A45" s="1014"/>
      <c r="B45" s="1014"/>
      <c r="C45" s="1014"/>
      <c r="D45" s="1014"/>
      <c r="E45" s="1014"/>
      <c r="F45" s="1041"/>
      <c r="G45" s="386" t="s">
        <v>583</v>
      </c>
      <c r="H45" s="387" t="s">
        <v>584</v>
      </c>
      <c r="I45" s="386" t="s">
        <v>583</v>
      </c>
      <c r="J45" s="386" t="s">
        <v>584</v>
      </c>
      <c r="K45" s="386" t="s">
        <v>583</v>
      </c>
      <c r="L45" s="386" t="s">
        <v>584</v>
      </c>
      <c r="M45" s="386" t="s">
        <v>583</v>
      </c>
      <c r="N45" s="386" t="s">
        <v>584</v>
      </c>
      <c r="O45" s="386" t="s">
        <v>583</v>
      </c>
      <c r="P45" s="386" t="s">
        <v>584</v>
      </c>
      <c r="Q45" s="1014"/>
      <c r="R45" s="1014"/>
      <c r="S45" s="1014"/>
      <c r="T45" s="1014"/>
      <c r="U45" s="1014"/>
      <c r="V45" s="1014"/>
      <c r="W45" s="386" t="s">
        <v>583</v>
      </c>
      <c r="X45" s="387" t="s">
        <v>584</v>
      </c>
      <c r="Y45" s="386" t="s">
        <v>583</v>
      </c>
      <c r="Z45" s="386" t="s">
        <v>584</v>
      </c>
      <c r="AA45" s="386" t="s">
        <v>583</v>
      </c>
      <c r="AB45" s="386" t="s">
        <v>584</v>
      </c>
      <c r="AC45" s="386" t="s">
        <v>583</v>
      </c>
      <c r="AD45" s="386" t="s">
        <v>584</v>
      </c>
      <c r="AE45" s="386" t="s">
        <v>583</v>
      </c>
      <c r="AF45" s="386" t="s">
        <v>584</v>
      </c>
    </row>
    <row r="46" spans="1:32" ht="12" customHeight="1" x14ac:dyDescent="0.2">
      <c r="A46" s="965"/>
      <c r="B46" s="966"/>
      <c r="C46" s="966"/>
      <c r="D46" s="967"/>
      <c r="E46" s="360"/>
      <c r="F46" s="360"/>
      <c r="G46" s="360"/>
      <c r="H46" s="361"/>
      <c r="I46" s="360"/>
      <c r="J46" s="360"/>
      <c r="K46" s="360"/>
      <c r="L46" s="360"/>
      <c r="M46" s="360"/>
      <c r="N46" s="360"/>
      <c r="O46" s="360"/>
      <c r="P46" s="360"/>
      <c r="Q46" s="965"/>
      <c r="R46" s="966"/>
      <c r="S46" s="966"/>
      <c r="T46" s="967"/>
      <c r="U46" s="360"/>
      <c r="V46" s="360"/>
      <c r="W46" s="360"/>
      <c r="X46" s="361"/>
      <c r="Y46" s="360"/>
      <c r="Z46" s="360"/>
      <c r="AA46" s="360"/>
      <c r="AB46" s="360"/>
      <c r="AC46" s="360"/>
      <c r="AD46" s="360"/>
      <c r="AE46" s="360"/>
      <c r="AF46" s="360"/>
    </row>
    <row r="47" spans="1:32" ht="12" customHeight="1" x14ac:dyDescent="0.2">
      <c r="A47" s="968"/>
      <c r="B47" s="969"/>
      <c r="C47" s="969"/>
      <c r="D47" s="970"/>
      <c r="E47" s="352"/>
      <c r="F47" s="352"/>
      <c r="G47" s="352"/>
      <c r="H47" s="353"/>
      <c r="I47" s="352"/>
      <c r="J47" s="352"/>
      <c r="K47" s="352"/>
      <c r="L47" s="352"/>
      <c r="M47" s="352"/>
      <c r="N47" s="352"/>
      <c r="O47" s="352"/>
      <c r="P47" s="352"/>
      <c r="Q47" s="968"/>
      <c r="R47" s="969"/>
      <c r="S47" s="969"/>
      <c r="T47" s="970"/>
      <c r="U47" s="352"/>
      <c r="V47" s="352"/>
      <c r="W47" s="352"/>
      <c r="X47" s="353"/>
      <c r="Y47" s="352"/>
      <c r="Z47" s="352"/>
      <c r="AA47" s="352"/>
      <c r="AB47" s="352"/>
      <c r="AC47" s="352"/>
      <c r="AD47" s="352"/>
      <c r="AE47" s="352"/>
      <c r="AF47" s="352"/>
    </row>
    <row r="48" spans="1:32" ht="12" customHeight="1" x14ac:dyDescent="0.2">
      <c r="A48" s="968"/>
      <c r="B48" s="969"/>
      <c r="C48" s="969"/>
      <c r="D48" s="970"/>
      <c r="E48" s="352"/>
      <c r="F48" s="352"/>
      <c r="G48" s="352"/>
      <c r="H48" s="353"/>
      <c r="I48" s="352"/>
      <c r="J48" s="352"/>
      <c r="K48" s="352"/>
      <c r="L48" s="352"/>
      <c r="M48" s="352"/>
      <c r="N48" s="352"/>
      <c r="O48" s="352"/>
      <c r="P48" s="352"/>
      <c r="Q48" s="968"/>
      <c r="R48" s="969"/>
      <c r="S48" s="969"/>
      <c r="T48" s="970"/>
      <c r="U48" s="352"/>
      <c r="V48" s="352"/>
      <c r="W48" s="352"/>
      <c r="X48" s="353"/>
      <c r="Y48" s="352"/>
      <c r="Z48" s="352"/>
      <c r="AA48" s="352"/>
      <c r="AB48" s="352"/>
      <c r="AC48" s="352"/>
      <c r="AD48" s="352"/>
      <c r="AE48" s="352"/>
      <c r="AF48" s="352"/>
    </row>
    <row r="49" spans="1:32" ht="12" customHeight="1" x14ac:dyDescent="0.2">
      <c r="A49" s="373"/>
      <c r="B49" s="374"/>
      <c r="C49" s="374"/>
      <c r="D49" s="375"/>
      <c r="E49" s="352"/>
      <c r="F49" s="352"/>
      <c r="G49" s="352"/>
      <c r="H49" s="353"/>
      <c r="I49" s="352"/>
      <c r="J49" s="352"/>
      <c r="K49" s="352"/>
      <c r="L49" s="352"/>
      <c r="M49" s="352"/>
      <c r="N49" s="352"/>
      <c r="O49" s="352"/>
      <c r="P49" s="352"/>
      <c r="Q49" s="990"/>
      <c r="R49" s="991"/>
      <c r="S49" s="991"/>
      <c r="T49" s="992"/>
      <c r="U49" s="352"/>
      <c r="V49" s="352"/>
      <c r="W49" s="352"/>
      <c r="X49" s="353"/>
      <c r="Y49" s="352"/>
      <c r="Z49" s="352"/>
      <c r="AA49" s="352"/>
      <c r="AB49" s="352"/>
      <c r="AC49" s="352"/>
      <c r="AD49" s="352"/>
      <c r="AE49" s="352"/>
      <c r="AF49" s="352"/>
    </row>
    <row r="50" spans="1:32" ht="12" customHeight="1" x14ac:dyDescent="0.2">
      <c r="A50" s="968"/>
      <c r="B50" s="969"/>
      <c r="C50" s="969"/>
      <c r="D50" s="970"/>
      <c r="E50" s="352"/>
      <c r="F50" s="352"/>
      <c r="G50" s="352"/>
      <c r="H50" s="353"/>
      <c r="I50" s="352"/>
      <c r="J50" s="352"/>
      <c r="K50" s="352"/>
      <c r="L50" s="352"/>
      <c r="M50" s="352"/>
      <c r="N50" s="352"/>
      <c r="O50" s="352"/>
      <c r="P50" s="352"/>
      <c r="Q50" s="968"/>
      <c r="R50" s="969"/>
      <c r="S50" s="969"/>
      <c r="T50" s="970"/>
      <c r="U50" s="352"/>
      <c r="V50" s="352"/>
      <c r="W50" s="352"/>
      <c r="X50" s="353"/>
      <c r="Y50" s="352"/>
      <c r="Z50" s="352"/>
      <c r="AA50" s="352"/>
      <c r="AB50" s="352"/>
      <c r="AC50" s="352"/>
      <c r="AD50" s="352"/>
      <c r="AE50" s="352"/>
      <c r="AF50" s="352"/>
    </row>
    <row r="51" spans="1:32" s="12" customFormat="1" ht="12" customHeight="1" x14ac:dyDescent="0.2">
      <c r="A51" s="968"/>
      <c r="B51" s="969"/>
      <c r="C51" s="969"/>
      <c r="D51" s="970"/>
      <c r="E51" s="352"/>
      <c r="F51" s="352"/>
      <c r="G51" s="352"/>
      <c r="H51" s="353"/>
      <c r="I51" s="352"/>
      <c r="J51" s="352"/>
      <c r="K51" s="352"/>
      <c r="L51" s="352"/>
      <c r="M51" s="352"/>
      <c r="N51" s="352"/>
      <c r="O51" s="352"/>
      <c r="P51" s="352"/>
      <c r="Q51" s="968"/>
      <c r="R51" s="969"/>
      <c r="S51" s="969"/>
      <c r="T51" s="970"/>
      <c r="U51" s="352"/>
      <c r="V51" s="352"/>
      <c r="W51" s="352"/>
      <c r="X51" s="353"/>
      <c r="Y51" s="352"/>
      <c r="Z51" s="352"/>
      <c r="AA51" s="352"/>
      <c r="AB51" s="352"/>
      <c r="AC51" s="352"/>
      <c r="AD51" s="352"/>
      <c r="AE51" s="352"/>
      <c r="AF51" s="352"/>
    </row>
    <row r="52" spans="1:32" ht="12" customHeight="1" x14ac:dyDescent="0.2">
      <c r="A52" s="968"/>
      <c r="B52" s="969"/>
      <c r="C52" s="969"/>
      <c r="D52" s="970"/>
      <c r="E52" s="335"/>
      <c r="F52" s="336"/>
      <c r="G52" s="337"/>
      <c r="H52" s="336"/>
      <c r="I52" s="336"/>
      <c r="J52" s="337"/>
      <c r="K52" s="337"/>
      <c r="L52" s="337"/>
      <c r="M52" s="337"/>
      <c r="N52" s="337"/>
      <c r="O52" s="337"/>
      <c r="P52" s="337"/>
      <c r="Q52" s="968"/>
      <c r="R52" s="969"/>
      <c r="S52" s="969"/>
      <c r="T52" s="970"/>
      <c r="U52" s="335"/>
      <c r="V52" s="336"/>
      <c r="W52" s="337"/>
      <c r="X52" s="336"/>
      <c r="Y52" s="336"/>
      <c r="Z52" s="337"/>
      <c r="AA52" s="337"/>
      <c r="AB52" s="337"/>
      <c r="AC52" s="337"/>
      <c r="AD52" s="337"/>
      <c r="AE52" s="337"/>
      <c r="AF52" s="337"/>
    </row>
    <row r="53" spans="1:32" ht="12" customHeight="1" x14ac:dyDescent="0.2">
      <c r="A53" s="1021"/>
      <c r="B53" s="1022"/>
      <c r="C53" s="1022"/>
      <c r="D53" s="1023"/>
      <c r="E53" s="364"/>
      <c r="F53" s="365"/>
      <c r="G53" s="366"/>
      <c r="H53" s="365"/>
      <c r="I53" s="365"/>
      <c r="J53" s="366"/>
      <c r="K53" s="366"/>
      <c r="L53" s="366"/>
      <c r="M53" s="366"/>
      <c r="N53" s="366"/>
      <c r="O53" s="366"/>
      <c r="P53" s="366"/>
      <c r="Q53" s="1021"/>
      <c r="R53" s="1022"/>
      <c r="S53" s="1022"/>
      <c r="T53" s="1023"/>
      <c r="U53" s="364"/>
      <c r="V53" s="365"/>
      <c r="W53" s="366"/>
      <c r="X53" s="365"/>
      <c r="Y53" s="365"/>
      <c r="Z53" s="366"/>
      <c r="AA53" s="366"/>
      <c r="AB53" s="366"/>
      <c r="AC53" s="366"/>
      <c r="AD53" s="366"/>
      <c r="AE53" s="366"/>
      <c r="AF53" s="366"/>
    </row>
    <row r="54" spans="1:32" ht="15" customHeight="1" x14ac:dyDescent="0.2">
      <c r="A54" s="983" t="s">
        <v>623</v>
      </c>
      <c r="B54" s="978"/>
      <c r="C54" s="978"/>
      <c r="D54" s="978"/>
      <c r="E54" s="376"/>
      <c r="F54" s="376"/>
      <c r="G54" s="461">
        <f t="shared" ref="G54:P54" ca="1" si="6">SUM(G51:G55)</f>
        <v>0</v>
      </c>
      <c r="H54" s="461">
        <f t="shared" ca="1" si="6"/>
        <v>0</v>
      </c>
      <c r="I54" s="461">
        <f t="shared" ca="1" si="6"/>
        <v>0</v>
      </c>
      <c r="J54" s="461">
        <f t="shared" ca="1" si="6"/>
        <v>0</v>
      </c>
      <c r="K54" s="461">
        <f t="shared" ca="1" si="6"/>
        <v>0</v>
      </c>
      <c r="L54" s="461">
        <f t="shared" ca="1" si="6"/>
        <v>0</v>
      </c>
      <c r="M54" s="461">
        <f t="shared" ca="1" si="6"/>
        <v>0</v>
      </c>
      <c r="N54" s="461">
        <f t="shared" ca="1" si="6"/>
        <v>0</v>
      </c>
      <c r="O54" s="461">
        <f t="shared" ca="1" si="6"/>
        <v>0</v>
      </c>
      <c r="P54" s="465">
        <f t="shared" ca="1" si="6"/>
        <v>0</v>
      </c>
      <c r="Q54" s="983" t="s">
        <v>623</v>
      </c>
      <c r="R54" s="978"/>
      <c r="S54" s="978"/>
      <c r="T54" s="978"/>
      <c r="U54" s="376"/>
      <c r="V54" s="376"/>
      <c r="W54" s="461">
        <f t="shared" ref="W54:AF54" ca="1" si="7">SUM(W51:W55)</f>
        <v>0</v>
      </c>
      <c r="X54" s="461">
        <f t="shared" ca="1" si="7"/>
        <v>0</v>
      </c>
      <c r="Y54" s="461">
        <f t="shared" ca="1" si="7"/>
        <v>0</v>
      </c>
      <c r="Z54" s="461">
        <f t="shared" ca="1" si="7"/>
        <v>0</v>
      </c>
      <c r="AA54" s="461">
        <f t="shared" ca="1" si="7"/>
        <v>0</v>
      </c>
      <c r="AB54" s="461">
        <f t="shared" ca="1" si="7"/>
        <v>0</v>
      </c>
      <c r="AC54" s="461">
        <f t="shared" ca="1" si="7"/>
        <v>0</v>
      </c>
      <c r="AD54" s="461">
        <f t="shared" ca="1" si="7"/>
        <v>0</v>
      </c>
      <c r="AE54" s="461">
        <f t="shared" ca="1" si="7"/>
        <v>0</v>
      </c>
      <c r="AF54" s="461">
        <f t="shared" ca="1" si="7"/>
        <v>0</v>
      </c>
    </row>
    <row r="55" spans="1:32" s="330" customFormat="1" ht="15" customHeight="1" x14ac:dyDescent="0.25">
      <c r="A55" s="974" t="s">
        <v>634</v>
      </c>
      <c r="B55" s="975"/>
      <c r="C55" s="975"/>
      <c r="D55" s="976"/>
      <c r="E55" s="392" t="s">
        <v>416</v>
      </c>
      <c r="F55" s="392"/>
      <c r="G55" s="1044" t="s">
        <v>618</v>
      </c>
      <c r="H55" s="1044"/>
      <c r="I55" s="1044"/>
      <c r="J55" s="1044"/>
      <c r="K55" s="1044"/>
      <c r="L55" s="1044"/>
      <c r="M55" s="1044"/>
      <c r="N55" s="1045" t="s">
        <v>470</v>
      </c>
      <c r="O55" s="1046"/>
      <c r="P55" s="394"/>
      <c r="Q55" s="974" t="s">
        <v>632</v>
      </c>
      <c r="R55" s="975"/>
      <c r="S55" s="975"/>
      <c r="T55" s="976"/>
      <c r="U55" s="392" t="s">
        <v>416</v>
      </c>
      <c r="V55" s="392"/>
      <c r="W55" s="1044" t="s">
        <v>618</v>
      </c>
      <c r="X55" s="1044"/>
      <c r="Y55" s="1044"/>
      <c r="Z55" s="1044"/>
      <c r="AA55" s="1044"/>
      <c r="AB55" s="1044"/>
      <c r="AC55" s="1044"/>
      <c r="AD55" s="1045" t="s">
        <v>470</v>
      </c>
      <c r="AE55" s="1046"/>
      <c r="AF55" s="466"/>
    </row>
    <row r="56" spans="1:32" ht="12" customHeight="1" x14ac:dyDescent="0.2">
      <c r="A56" s="987"/>
      <c r="B56" s="988"/>
      <c r="C56" s="988"/>
      <c r="D56" s="989"/>
      <c r="E56" s="335"/>
      <c r="F56" s="336"/>
      <c r="G56" s="337"/>
      <c r="H56" s="336"/>
      <c r="I56" s="336"/>
      <c r="J56" s="337"/>
      <c r="K56" s="337"/>
      <c r="L56" s="337"/>
      <c r="M56" s="337"/>
      <c r="N56" s="337"/>
      <c r="O56" s="337"/>
      <c r="P56" s="337"/>
      <c r="Q56" s="987"/>
      <c r="R56" s="988"/>
      <c r="S56" s="988"/>
      <c r="T56" s="989"/>
      <c r="U56" s="335"/>
      <c r="V56" s="336"/>
      <c r="W56" s="337"/>
      <c r="X56" s="336"/>
      <c r="Y56" s="336"/>
      <c r="Z56" s="337"/>
      <c r="AA56" s="337"/>
      <c r="AB56" s="337"/>
      <c r="AC56" s="337"/>
      <c r="AD56" s="337"/>
      <c r="AE56" s="337"/>
      <c r="AF56" s="337"/>
    </row>
    <row r="57" spans="1:32" ht="12" customHeight="1" x14ac:dyDescent="0.2">
      <c r="A57" s="990"/>
      <c r="B57" s="991"/>
      <c r="C57" s="991"/>
      <c r="D57" s="992"/>
      <c r="E57" s="335"/>
      <c r="F57" s="336"/>
      <c r="G57" s="337"/>
      <c r="H57" s="336"/>
      <c r="I57" s="336"/>
      <c r="J57" s="337"/>
      <c r="K57" s="337"/>
      <c r="L57" s="337"/>
      <c r="M57" s="337"/>
      <c r="N57" s="337"/>
      <c r="O57" s="337"/>
      <c r="P57" s="337"/>
      <c r="Q57" s="990"/>
      <c r="R57" s="991"/>
      <c r="S57" s="991"/>
      <c r="T57" s="992"/>
      <c r="U57" s="335"/>
      <c r="V57" s="336"/>
      <c r="W57" s="337"/>
      <c r="X57" s="336"/>
      <c r="Y57" s="336"/>
      <c r="Z57" s="337"/>
      <c r="AA57" s="337"/>
      <c r="AB57" s="337"/>
      <c r="AC57" s="337"/>
      <c r="AD57" s="337"/>
      <c r="AE57" s="337"/>
      <c r="AF57" s="337"/>
    </row>
    <row r="58" spans="1:32" ht="12" customHeight="1" x14ac:dyDescent="0.2">
      <c r="A58" s="990"/>
      <c r="B58" s="991"/>
      <c r="C58" s="991"/>
      <c r="D58" s="992"/>
      <c r="E58" s="335"/>
      <c r="F58" s="336"/>
      <c r="G58" s="337"/>
      <c r="H58" s="336"/>
      <c r="I58" s="336"/>
      <c r="J58" s="337"/>
      <c r="K58" s="337"/>
      <c r="L58" s="337"/>
      <c r="M58" s="337"/>
      <c r="N58" s="337"/>
      <c r="O58" s="337"/>
      <c r="P58" s="337"/>
      <c r="Q58" s="990"/>
      <c r="R58" s="991"/>
      <c r="S58" s="991"/>
      <c r="T58" s="992"/>
      <c r="U58" s="335"/>
      <c r="V58" s="336"/>
      <c r="W58" s="337"/>
      <c r="X58" s="336"/>
      <c r="Y58" s="336"/>
      <c r="Z58" s="337"/>
      <c r="AA58" s="337"/>
      <c r="AB58" s="337"/>
      <c r="AC58" s="337"/>
      <c r="AD58" s="337"/>
      <c r="AE58" s="337"/>
      <c r="AF58" s="337"/>
    </row>
    <row r="59" spans="1:32" ht="12" customHeight="1" x14ac:dyDescent="0.2">
      <c r="A59" s="990"/>
      <c r="B59" s="991"/>
      <c r="C59" s="991"/>
      <c r="D59" s="992"/>
      <c r="E59" s="335"/>
      <c r="F59" s="336"/>
      <c r="G59" s="337"/>
      <c r="H59" s="336"/>
      <c r="I59" s="336"/>
      <c r="J59" s="337"/>
      <c r="K59" s="337"/>
      <c r="L59" s="337"/>
      <c r="M59" s="337"/>
      <c r="N59" s="337"/>
      <c r="O59" s="337"/>
      <c r="P59" s="337"/>
      <c r="Q59" s="990"/>
      <c r="R59" s="991"/>
      <c r="S59" s="991"/>
      <c r="T59" s="992"/>
      <c r="U59" s="335"/>
      <c r="V59" s="336"/>
      <c r="W59" s="337"/>
      <c r="X59" s="336"/>
      <c r="Y59" s="336"/>
      <c r="Z59" s="337"/>
      <c r="AA59" s="337"/>
      <c r="AB59" s="337"/>
      <c r="AC59" s="337"/>
      <c r="AD59" s="337"/>
      <c r="AE59" s="337"/>
      <c r="AF59" s="337"/>
    </row>
    <row r="60" spans="1:32" ht="12" customHeight="1" x14ac:dyDescent="0.2">
      <c r="A60" s="990"/>
      <c r="B60" s="991"/>
      <c r="C60" s="991"/>
      <c r="D60" s="992"/>
      <c r="E60" s="335"/>
      <c r="F60" s="336"/>
      <c r="G60" s="337"/>
      <c r="H60" s="336"/>
      <c r="I60" s="336"/>
      <c r="J60" s="337"/>
      <c r="K60" s="337"/>
      <c r="L60" s="337"/>
      <c r="M60" s="337"/>
      <c r="N60" s="337"/>
      <c r="O60" s="337"/>
      <c r="P60" s="337"/>
      <c r="Q60" s="990"/>
      <c r="R60" s="991"/>
      <c r="S60" s="991"/>
      <c r="T60" s="992"/>
      <c r="U60" s="335"/>
      <c r="V60" s="336"/>
      <c r="W60" s="337"/>
      <c r="X60" s="336"/>
      <c r="Y60" s="336"/>
      <c r="Z60" s="337"/>
      <c r="AA60" s="337"/>
      <c r="AB60" s="337"/>
      <c r="AC60" s="337"/>
      <c r="AD60" s="337"/>
      <c r="AE60" s="337"/>
      <c r="AF60" s="337"/>
    </row>
    <row r="61" spans="1:32" ht="12" customHeight="1" x14ac:dyDescent="0.2">
      <c r="A61" s="990"/>
      <c r="B61" s="991"/>
      <c r="C61" s="991"/>
      <c r="D61" s="992"/>
      <c r="E61" s="335"/>
      <c r="F61" s="336"/>
      <c r="G61" s="337"/>
      <c r="H61" s="336"/>
      <c r="I61" s="336"/>
      <c r="J61" s="337"/>
      <c r="K61" s="337"/>
      <c r="L61" s="337"/>
      <c r="M61" s="337"/>
      <c r="N61" s="337"/>
      <c r="O61" s="337"/>
      <c r="P61" s="337"/>
      <c r="Q61" s="990"/>
      <c r="R61" s="991"/>
      <c r="S61" s="991"/>
      <c r="T61" s="992"/>
      <c r="U61" s="335"/>
      <c r="V61" s="336"/>
      <c r="W61" s="337"/>
      <c r="X61" s="336"/>
      <c r="Y61" s="336"/>
      <c r="Z61" s="337"/>
      <c r="AA61" s="337"/>
      <c r="AB61" s="337"/>
      <c r="AC61" s="337"/>
      <c r="AD61" s="337"/>
      <c r="AE61" s="337"/>
      <c r="AF61" s="337"/>
    </row>
    <row r="62" spans="1:32" ht="12" customHeight="1" x14ac:dyDescent="0.2">
      <c r="A62" s="990"/>
      <c r="B62" s="991"/>
      <c r="C62" s="991"/>
      <c r="D62" s="992"/>
      <c r="E62" s="335"/>
      <c r="F62" s="336"/>
      <c r="G62" s="337"/>
      <c r="H62" s="336"/>
      <c r="I62" s="336"/>
      <c r="J62" s="337"/>
      <c r="K62" s="337"/>
      <c r="L62" s="337"/>
      <c r="M62" s="337"/>
      <c r="N62" s="337"/>
      <c r="O62" s="337"/>
      <c r="P62" s="337"/>
      <c r="Q62" s="990"/>
      <c r="R62" s="991"/>
      <c r="S62" s="991"/>
      <c r="T62" s="992"/>
      <c r="U62" s="335"/>
      <c r="V62" s="336"/>
      <c r="W62" s="337"/>
      <c r="X62" s="336"/>
      <c r="Y62" s="336"/>
      <c r="Z62" s="337"/>
      <c r="AA62" s="337"/>
      <c r="AB62" s="337"/>
      <c r="AC62" s="337"/>
      <c r="AD62" s="337"/>
      <c r="AE62" s="337"/>
      <c r="AF62" s="337"/>
    </row>
    <row r="63" spans="1:32" ht="12" customHeight="1" x14ac:dyDescent="0.2">
      <c r="A63" s="996"/>
      <c r="B63" s="997"/>
      <c r="C63" s="997"/>
      <c r="D63" s="998"/>
      <c r="E63" s="364"/>
      <c r="F63" s="365"/>
      <c r="G63" s="366"/>
      <c r="H63" s="365"/>
      <c r="I63" s="365"/>
      <c r="J63" s="366"/>
      <c r="K63" s="366"/>
      <c r="L63" s="366"/>
      <c r="M63" s="366"/>
      <c r="N63" s="366"/>
      <c r="O63" s="366"/>
      <c r="P63" s="366"/>
      <c r="Q63" s="996"/>
      <c r="R63" s="997"/>
      <c r="S63" s="997"/>
      <c r="T63" s="998"/>
      <c r="U63" s="364"/>
      <c r="V63" s="365"/>
      <c r="W63" s="366"/>
      <c r="X63" s="365"/>
      <c r="Y63" s="365"/>
      <c r="Z63" s="366"/>
      <c r="AA63" s="366"/>
      <c r="AB63" s="366"/>
      <c r="AC63" s="366"/>
      <c r="AD63" s="366"/>
      <c r="AE63" s="366"/>
      <c r="AF63" s="366"/>
    </row>
    <row r="64" spans="1:32" ht="15" customHeight="1" x14ac:dyDescent="0.2">
      <c r="A64" s="983" t="s">
        <v>624</v>
      </c>
      <c r="B64" s="978"/>
      <c r="C64" s="978"/>
      <c r="D64" s="978"/>
      <c r="E64" s="376"/>
      <c r="F64" s="376"/>
      <c r="G64" s="461">
        <f t="shared" ref="G64:P64" ca="1" si="8">SUM(G61:G65)</f>
        <v>0</v>
      </c>
      <c r="H64" s="461">
        <f t="shared" ca="1" si="8"/>
        <v>0</v>
      </c>
      <c r="I64" s="461">
        <f t="shared" ca="1" si="8"/>
        <v>0</v>
      </c>
      <c r="J64" s="461">
        <f t="shared" ca="1" si="8"/>
        <v>0</v>
      </c>
      <c r="K64" s="461">
        <f t="shared" ca="1" si="8"/>
        <v>0</v>
      </c>
      <c r="L64" s="461">
        <f t="shared" ca="1" si="8"/>
        <v>0</v>
      </c>
      <c r="M64" s="461">
        <f t="shared" ca="1" si="8"/>
        <v>0</v>
      </c>
      <c r="N64" s="461">
        <f t="shared" ca="1" si="8"/>
        <v>0</v>
      </c>
      <c r="O64" s="461">
        <f t="shared" ca="1" si="8"/>
        <v>0</v>
      </c>
      <c r="P64" s="465">
        <f t="shared" ca="1" si="8"/>
        <v>0</v>
      </c>
      <c r="Q64" s="983" t="s">
        <v>624</v>
      </c>
      <c r="R64" s="978"/>
      <c r="S64" s="978"/>
      <c r="T64" s="978"/>
      <c r="U64" s="376"/>
      <c r="V64" s="376"/>
      <c r="W64" s="461">
        <f t="shared" ref="W64:AF64" ca="1" si="9">SUM(W61:W65)</f>
        <v>0</v>
      </c>
      <c r="X64" s="461">
        <f t="shared" ca="1" si="9"/>
        <v>0</v>
      </c>
      <c r="Y64" s="461">
        <f t="shared" ca="1" si="9"/>
        <v>0</v>
      </c>
      <c r="Z64" s="461">
        <f t="shared" ca="1" si="9"/>
        <v>0</v>
      </c>
      <c r="AA64" s="461">
        <f t="shared" ca="1" si="9"/>
        <v>0</v>
      </c>
      <c r="AB64" s="461">
        <f t="shared" ca="1" si="9"/>
        <v>0</v>
      </c>
      <c r="AC64" s="461">
        <f t="shared" ca="1" si="9"/>
        <v>0</v>
      </c>
      <c r="AD64" s="461">
        <f t="shared" ca="1" si="9"/>
        <v>0</v>
      </c>
      <c r="AE64" s="461">
        <f t="shared" ca="1" si="9"/>
        <v>0</v>
      </c>
      <c r="AF64" s="461">
        <f t="shared" ca="1" si="9"/>
        <v>0</v>
      </c>
    </row>
    <row r="65" spans="1:32" s="330" customFormat="1" ht="15" customHeight="1" x14ac:dyDescent="0.25">
      <c r="A65" s="974" t="s">
        <v>635</v>
      </c>
      <c r="B65" s="975"/>
      <c r="C65" s="975"/>
      <c r="D65" s="976"/>
      <c r="E65" s="392" t="s">
        <v>416</v>
      </c>
      <c r="F65" s="392"/>
      <c r="G65" s="1044" t="s">
        <v>618</v>
      </c>
      <c r="H65" s="1044"/>
      <c r="I65" s="1044"/>
      <c r="J65" s="1044"/>
      <c r="K65" s="1044"/>
      <c r="L65" s="1044"/>
      <c r="M65" s="1044"/>
      <c r="N65" s="1045" t="s">
        <v>470</v>
      </c>
      <c r="O65" s="1046"/>
      <c r="P65" s="394"/>
      <c r="Q65" s="974" t="s">
        <v>632</v>
      </c>
      <c r="R65" s="975"/>
      <c r="S65" s="975"/>
      <c r="T65" s="976"/>
      <c r="U65" s="392" t="s">
        <v>416</v>
      </c>
      <c r="V65" s="392"/>
      <c r="W65" s="1044" t="s">
        <v>618</v>
      </c>
      <c r="X65" s="1044"/>
      <c r="Y65" s="1044"/>
      <c r="Z65" s="1044"/>
      <c r="AA65" s="1044"/>
      <c r="AB65" s="1044"/>
      <c r="AC65" s="1044"/>
      <c r="AD65" s="1045" t="s">
        <v>470</v>
      </c>
      <c r="AE65" s="1046"/>
      <c r="AF65" s="466"/>
    </row>
    <row r="66" spans="1:32" ht="12" customHeight="1" x14ac:dyDescent="0.2">
      <c r="A66" s="984"/>
      <c r="B66" s="985"/>
      <c r="C66" s="985"/>
      <c r="D66" s="986"/>
      <c r="E66" s="335"/>
      <c r="F66" s="335"/>
      <c r="G66" s="337"/>
      <c r="H66" s="337"/>
      <c r="I66" s="337"/>
      <c r="J66" s="337"/>
      <c r="K66" s="337"/>
      <c r="L66" s="337"/>
      <c r="M66" s="337"/>
      <c r="N66" s="337"/>
      <c r="O66" s="337"/>
      <c r="P66" s="337"/>
      <c r="Q66" s="984"/>
      <c r="R66" s="985"/>
      <c r="S66" s="985"/>
      <c r="T66" s="986"/>
      <c r="U66" s="335"/>
      <c r="V66" s="335"/>
      <c r="W66" s="337"/>
      <c r="X66" s="337"/>
      <c r="Y66" s="337"/>
      <c r="Z66" s="337"/>
      <c r="AA66" s="337"/>
      <c r="AB66" s="337"/>
      <c r="AC66" s="337"/>
      <c r="AD66" s="337"/>
      <c r="AE66" s="337"/>
      <c r="AF66" s="337"/>
    </row>
    <row r="67" spans="1:32" ht="12" customHeight="1" x14ac:dyDescent="0.2">
      <c r="A67" s="980"/>
      <c r="B67" s="981"/>
      <c r="C67" s="981"/>
      <c r="D67" s="982"/>
      <c r="E67" s="335"/>
      <c r="F67" s="335"/>
      <c r="G67" s="337"/>
      <c r="H67" s="337"/>
      <c r="I67" s="337"/>
      <c r="J67" s="337"/>
      <c r="K67" s="337"/>
      <c r="L67" s="337"/>
      <c r="M67" s="337"/>
      <c r="N67" s="337"/>
      <c r="O67" s="337"/>
      <c r="P67" s="337"/>
      <c r="Q67" s="980"/>
      <c r="R67" s="981"/>
      <c r="S67" s="981"/>
      <c r="T67" s="982"/>
      <c r="U67" s="335"/>
      <c r="V67" s="335"/>
      <c r="W67" s="337"/>
      <c r="X67" s="337"/>
      <c r="Y67" s="337"/>
      <c r="Z67" s="337"/>
      <c r="AA67" s="337"/>
      <c r="AB67" s="337"/>
      <c r="AC67" s="337"/>
      <c r="AD67" s="337"/>
      <c r="AE67" s="337"/>
      <c r="AF67" s="337"/>
    </row>
    <row r="68" spans="1:32" ht="12" customHeight="1" x14ac:dyDescent="0.2">
      <c r="A68" s="980"/>
      <c r="B68" s="981"/>
      <c r="C68" s="981"/>
      <c r="D68" s="982"/>
      <c r="E68" s="335"/>
      <c r="F68" s="335"/>
      <c r="G68" s="337"/>
      <c r="H68" s="337"/>
      <c r="I68" s="337"/>
      <c r="J68" s="337"/>
      <c r="K68" s="337"/>
      <c r="L68" s="337"/>
      <c r="M68" s="337"/>
      <c r="N68" s="337"/>
      <c r="O68" s="337"/>
      <c r="P68" s="337"/>
      <c r="Q68" s="980"/>
      <c r="R68" s="981"/>
      <c r="S68" s="981"/>
      <c r="T68" s="982"/>
      <c r="U68" s="335"/>
      <c r="V68" s="335"/>
      <c r="W68" s="337"/>
      <c r="X68" s="337"/>
      <c r="Y68" s="337"/>
      <c r="Z68" s="337"/>
      <c r="AA68" s="337"/>
      <c r="AB68" s="337"/>
      <c r="AC68" s="337"/>
      <c r="AD68" s="337"/>
      <c r="AE68" s="337"/>
      <c r="AF68" s="337"/>
    </row>
    <row r="69" spans="1:32" ht="12" customHeight="1" x14ac:dyDescent="0.2">
      <c r="A69" s="370"/>
      <c r="B69" s="371"/>
      <c r="C69" s="371"/>
      <c r="D69" s="372"/>
      <c r="E69" s="335"/>
      <c r="F69" s="335"/>
      <c r="G69" s="337"/>
      <c r="H69" s="337"/>
      <c r="I69" s="337"/>
      <c r="J69" s="337"/>
      <c r="K69" s="337"/>
      <c r="L69" s="337"/>
      <c r="M69" s="337"/>
      <c r="N69" s="337"/>
      <c r="O69" s="337"/>
      <c r="P69" s="337"/>
      <c r="Q69" s="980"/>
      <c r="R69" s="981"/>
      <c r="S69" s="981"/>
      <c r="T69" s="982"/>
      <c r="U69" s="335"/>
      <c r="V69" s="335"/>
      <c r="W69" s="337"/>
      <c r="X69" s="337"/>
      <c r="Y69" s="337"/>
      <c r="Z69" s="337"/>
      <c r="AA69" s="337"/>
      <c r="AB69" s="337"/>
      <c r="AC69" s="337"/>
      <c r="AD69" s="337"/>
      <c r="AE69" s="337"/>
      <c r="AF69" s="337"/>
    </row>
    <row r="70" spans="1:32" ht="12" customHeight="1" x14ac:dyDescent="0.2">
      <c r="A70" s="980"/>
      <c r="B70" s="981"/>
      <c r="C70" s="981"/>
      <c r="D70" s="982"/>
      <c r="E70" s="335"/>
      <c r="F70" s="335"/>
      <c r="G70" s="337"/>
      <c r="H70" s="337"/>
      <c r="I70" s="337"/>
      <c r="J70" s="337"/>
      <c r="K70" s="337"/>
      <c r="L70" s="337"/>
      <c r="M70" s="337"/>
      <c r="N70" s="337"/>
      <c r="O70" s="337"/>
      <c r="P70" s="337"/>
      <c r="Q70" s="980"/>
      <c r="R70" s="981"/>
      <c r="S70" s="981"/>
      <c r="T70" s="982"/>
      <c r="U70" s="335"/>
      <c r="V70" s="335"/>
      <c r="W70" s="337"/>
      <c r="X70" s="337"/>
      <c r="Y70" s="337"/>
      <c r="Z70" s="337"/>
      <c r="AA70" s="337"/>
      <c r="AB70" s="337"/>
      <c r="AC70" s="337"/>
      <c r="AD70" s="337"/>
      <c r="AE70" s="337"/>
      <c r="AF70" s="337"/>
    </row>
    <row r="71" spans="1:32" ht="12" customHeight="1" x14ac:dyDescent="0.2">
      <c r="A71" s="980"/>
      <c r="B71" s="981"/>
      <c r="C71" s="981"/>
      <c r="D71" s="982"/>
      <c r="E71" s="335"/>
      <c r="F71" s="335"/>
      <c r="G71" s="337"/>
      <c r="H71" s="337"/>
      <c r="I71" s="337"/>
      <c r="J71" s="337"/>
      <c r="K71" s="337"/>
      <c r="L71" s="337"/>
      <c r="M71" s="337"/>
      <c r="N71" s="337"/>
      <c r="O71" s="337"/>
      <c r="P71" s="337"/>
      <c r="Q71" s="980"/>
      <c r="R71" s="981"/>
      <c r="S71" s="981"/>
      <c r="T71" s="982"/>
      <c r="U71" s="335"/>
      <c r="V71" s="335"/>
      <c r="W71" s="337"/>
      <c r="X71" s="337"/>
      <c r="Y71" s="337"/>
      <c r="Z71" s="337"/>
      <c r="AA71" s="337"/>
      <c r="AB71" s="337"/>
      <c r="AC71" s="337"/>
      <c r="AD71" s="337"/>
      <c r="AE71" s="337"/>
      <c r="AF71" s="337"/>
    </row>
    <row r="72" spans="1:32" ht="12" customHeight="1" x14ac:dyDescent="0.2">
      <c r="A72" s="980"/>
      <c r="B72" s="981"/>
      <c r="C72" s="981"/>
      <c r="D72" s="982"/>
      <c r="E72" s="335"/>
      <c r="F72" s="335"/>
      <c r="G72" s="337"/>
      <c r="H72" s="337"/>
      <c r="I72" s="337"/>
      <c r="J72" s="337"/>
      <c r="K72" s="337"/>
      <c r="L72" s="337"/>
      <c r="M72" s="337"/>
      <c r="N72" s="337"/>
      <c r="O72" s="337"/>
      <c r="P72" s="337"/>
      <c r="Q72" s="980"/>
      <c r="R72" s="981"/>
      <c r="S72" s="981"/>
      <c r="T72" s="982"/>
      <c r="U72" s="335"/>
      <c r="V72" s="335"/>
      <c r="W72" s="337"/>
      <c r="X72" s="337"/>
      <c r="Y72" s="337"/>
      <c r="Z72" s="337"/>
      <c r="AA72" s="337"/>
      <c r="AB72" s="337"/>
      <c r="AC72" s="337"/>
      <c r="AD72" s="337"/>
      <c r="AE72" s="337"/>
      <c r="AF72" s="337"/>
    </row>
    <row r="73" spans="1:32" ht="12" customHeight="1" x14ac:dyDescent="0.2">
      <c r="A73" s="993"/>
      <c r="B73" s="994"/>
      <c r="C73" s="994"/>
      <c r="D73" s="995"/>
      <c r="E73" s="364"/>
      <c r="F73" s="364"/>
      <c r="G73" s="366"/>
      <c r="H73" s="366"/>
      <c r="I73" s="366"/>
      <c r="J73" s="366"/>
      <c r="K73" s="366"/>
      <c r="L73" s="366"/>
      <c r="M73" s="366"/>
      <c r="N73" s="366"/>
      <c r="O73" s="366"/>
      <c r="P73" s="366"/>
      <c r="Q73" s="993"/>
      <c r="R73" s="994"/>
      <c r="S73" s="994"/>
      <c r="T73" s="995"/>
      <c r="U73" s="364"/>
      <c r="V73" s="364"/>
      <c r="W73" s="366"/>
      <c r="X73" s="366"/>
      <c r="Y73" s="366"/>
      <c r="Z73" s="366"/>
      <c r="AA73" s="366"/>
      <c r="AB73" s="366"/>
      <c r="AC73" s="366"/>
      <c r="AD73" s="366"/>
      <c r="AE73" s="366"/>
      <c r="AF73" s="366"/>
    </row>
    <row r="74" spans="1:32" ht="15" customHeight="1" thickBot="1" x14ac:dyDescent="0.25">
      <c r="A74" s="977" t="s">
        <v>625</v>
      </c>
      <c r="B74" s="978"/>
      <c r="C74" s="978"/>
      <c r="D74" s="978"/>
      <c r="E74" s="978"/>
      <c r="F74" s="978"/>
      <c r="G74" s="461">
        <f t="shared" ref="G74:P74" si="10">SUM(G68:G73)</f>
        <v>0</v>
      </c>
      <c r="H74" s="461">
        <f t="shared" si="10"/>
        <v>0</v>
      </c>
      <c r="I74" s="461">
        <f t="shared" si="10"/>
        <v>0</v>
      </c>
      <c r="J74" s="461">
        <f t="shared" si="10"/>
        <v>0</v>
      </c>
      <c r="K74" s="461">
        <f t="shared" si="10"/>
        <v>0</v>
      </c>
      <c r="L74" s="461">
        <f t="shared" si="10"/>
        <v>0</v>
      </c>
      <c r="M74" s="461">
        <f t="shared" si="10"/>
        <v>0</v>
      </c>
      <c r="N74" s="461">
        <f t="shared" si="10"/>
        <v>0</v>
      </c>
      <c r="O74" s="461">
        <f t="shared" si="10"/>
        <v>0</v>
      </c>
      <c r="P74" s="379">
        <f t="shared" si="10"/>
        <v>0</v>
      </c>
      <c r="Q74" s="977" t="s">
        <v>625</v>
      </c>
      <c r="R74" s="978"/>
      <c r="S74" s="978"/>
      <c r="T74" s="978"/>
      <c r="U74" s="978"/>
      <c r="V74" s="978"/>
      <c r="W74" s="461">
        <f t="shared" ref="W74:AF74" si="11">SUM(W68:W73)</f>
        <v>0</v>
      </c>
      <c r="X74" s="461">
        <f t="shared" si="11"/>
        <v>0</v>
      </c>
      <c r="Y74" s="461">
        <f t="shared" si="11"/>
        <v>0</v>
      </c>
      <c r="Z74" s="461">
        <f t="shared" si="11"/>
        <v>0</v>
      </c>
      <c r="AA74" s="461">
        <f t="shared" si="11"/>
        <v>0</v>
      </c>
      <c r="AB74" s="461">
        <f t="shared" si="11"/>
        <v>0</v>
      </c>
      <c r="AC74" s="461">
        <f t="shared" si="11"/>
        <v>0</v>
      </c>
      <c r="AD74" s="461">
        <f t="shared" si="11"/>
        <v>0</v>
      </c>
      <c r="AE74" s="461">
        <f t="shared" si="11"/>
        <v>0</v>
      </c>
      <c r="AF74" s="461">
        <f t="shared" si="11"/>
        <v>0</v>
      </c>
    </row>
    <row r="75" spans="1:32" ht="86.25" customHeight="1" x14ac:dyDescent="0.25">
      <c r="A75" s="107"/>
      <c r="B75" s="107"/>
      <c r="C75" s="107"/>
      <c r="D75"/>
      <c r="E75"/>
      <c r="F75" s="270"/>
      <c r="G75" s="254"/>
      <c r="Q75" s="107"/>
      <c r="R75" s="107"/>
      <c r="S75" s="107"/>
      <c r="T75"/>
      <c r="U75"/>
      <c r="V75" s="270"/>
      <c r="W75" s="254"/>
    </row>
    <row r="76" spans="1:32" ht="51" customHeight="1" x14ac:dyDescent="0.2">
      <c r="A76" s="802" t="s">
        <v>51</v>
      </c>
      <c r="B76" s="802"/>
      <c r="C76" s="802"/>
      <c r="D76" s="802"/>
      <c r="E76" s="802"/>
      <c r="F76" s="802"/>
      <c r="G76" s="802"/>
      <c r="H76" s="802" t="s">
        <v>52</v>
      </c>
      <c r="I76" s="802"/>
      <c r="J76" s="802"/>
      <c r="K76" s="802"/>
      <c r="L76" s="802"/>
      <c r="M76" s="802"/>
      <c r="N76" s="802"/>
      <c r="O76" s="802"/>
      <c r="P76" s="802"/>
      <c r="Q76" s="802" t="s">
        <v>51</v>
      </c>
      <c r="R76" s="802"/>
      <c r="S76" s="802"/>
      <c r="T76" s="802"/>
      <c r="U76" s="802"/>
      <c r="V76" s="802"/>
      <c r="W76" s="802"/>
      <c r="X76" s="802" t="s">
        <v>52</v>
      </c>
      <c r="Y76" s="802"/>
      <c r="Z76" s="802"/>
      <c r="AA76" s="802"/>
      <c r="AB76" s="802"/>
      <c r="AC76" s="802"/>
      <c r="AD76" s="802"/>
      <c r="AE76" s="802"/>
      <c r="AF76" s="802"/>
    </row>
    <row r="77" spans="1:32" ht="6" customHeight="1" x14ac:dyDescent="0.2"/>
    <row r="78" spans="1:32" ht="21" customHeight="1" x14ac:dyDescent="0.2">
      <c r="A78" s="1004" t="s">
        <v>688</v>
      </c>
      <c r="B78" s="1004"/>
      <c r="C78" s="1004"/>
      <c r="D78" s="1004"/>
      <c r="E78" s="1004"/>
      <c r="F78" s="1004"/>
      <c r="G78" s="1004"/>
      <c r="H78" s="1004"/>
      <c r="I78" s="1004"/>
      <c r="J78" s="1004"/>
      <c r="K78" s="1004"/>
      <c r="L78" s="1004"/>
      <c r="M78" s="1004"/>
      <c r="N78" s="1004"/>
      <c r="O78" s="1004"/>
      <c r="P78" s="1004"/>
      <c r="Q78" s="1004" t="s">
        <v>688</v>
      </c>
      <c r="R78" s="1004"/>
      <c r="S78" s="1004"/>
      <c r="T78" s="1004"/>
      <c r="U78" s="1004"/>
      <c r="V78" s="1004"/>
      <c r="W78" s="1004"/>
      <c r="X78" s="1004"/>
      <c r="Y78" s="1004"/>
      <c r="Z78" s="1004"/>
      <c r="AA78" s="1004"/>
      <c r="AB78" s="1004"/>
      <c r="AC78" s="1004"/>
      <c r="AD78" s="1004"/>
      <c r="AE78" s="1004"/>
      <c r="AF78" s="1004"/>
    </row>
    <row r="79" spans="1:32" ht="12.75" x14ac:dyDescent="0.2">
      <c r="A79" s="1005" t="s">
        <v>22</v>
      </c>
      <c r="B79" s="1006"/>
      <c r="C79" s="1007"/>
      <c r="D79" s="1008"/>
      <c r="E79" s="1009"/>
      <c r="F79" s="1010"/>
      <c r="G79" s="1011" t="s">
        <v>591</v>
      </c>
      <c r="H79" s="1012"/>
      <c r="I79" s="1008"/>
      <c r="J79" s="1009"/>
      <c r="K79" s="1009"/>
      <c r="L79" s="1009"/>
      <c r="M79" s="1010"/>
      <c r="N79" s="271" t="s">
        <v>23</v>
      </c>
      <c r="O79" s="800">
        <f ca="1">TODAY()</f>
        <v>44932</v>
      </c>
      <c r="P79" s="800"/>
      <c r="Q79" s="1005" t="s">
        <v>22</v>
      </c>
      <c r="R79" s="1006"/>
      <c r="S79" s="1007"/>
      <c r="T79" s="1008"/>
      <c r="U79" s="1009"/>
      <c r="V79" s="1010"/>
      <c r="W79" s="1011" t="s">
        <v>591</v>
      </c>
      <c r="X79" s="1012"/>
      <c r="Y79" s="1008"/>
      <c r="Z79" s="1009"/>
      <c r="AA79" s="1009"/>
      <c r="AB79" s="1009"/>
      <c r="AC79" s="1010"/>
      <c r="AD79" s="271" t="s">
        <v>23</v>
      </c>
      <c r="AE79" s="800">
        <f ca="1">TODAY()</f>
        <v>44932</v>
      </c>
      <c r="AF79" s="800"/>
    </row>
    <row r="80" spans="1:32" ht="18" customHeight="1" x14ac:dyDescent="0.2">
      <c r="A80" s="547" t="s">
        <v>687</v>
      </c>
      <c r="B80" s="547"/>
      <c r="C80" s="547"/>
      <c r="D80" s="547"/>
      <c r="E80" s="547"/>
      <c r="F80" s="547"/>
      <c r="G80" s="547"/>
      <c r="H80" s="547"/>
      <c r="I80" s="547"/>
      <c r="J80" s="547"/>
      <c r="K80" s="547"/>
      <c r="L80" s="547"/>
      <c r="M80" s="547"/>
      <c r="N80" s="547"/>
      <c r="O80" s="547"/>
      <c r="P80" s="547"/>
      <c r="Q80" s="547" t="s">
        <v>788</v>
      </c>
      <c r="R80" s="547"/>
      <c r="S80" s="547"/>
      <c r="T80" s="547"/>
      <c r="U80" s="547"/>
      <c r="V80" s="547"/>
      <c r="W80" s="547"/>
      <c r="X80" s="547"/>
      <c r="Y80" s="547"/>
      <c r="Z80" s="547"/>
      <c r="AA80" s="547"/>
      <c r="AB80" s="547"/>
      <c r="AC80" s="547"/>
      <c r="AD80" s="547"/>
      <c r="AE80" s="547"/>
      <c r="AF80" s="547"/>
    </row>
    <row r="81" spans="1:32" ht="6" customHeight="1" x14ac:dyDescent="0.2">
      <c r="E81" s="15"/>
      <c r="F81" s="15"/>
      <c r="G81" s="15"/>
      <c r="H81" s="15"/>
      <c r="I81" s="15"/>
      <c r="K81" s="15"/>
      <c r="U81" s="15"/>
      <c r="V81" s="15"/>
      <c r="W81" s="15"/>
      <c r="X81" s="15"/>
      <c r="Y81" s="15"/>
      <c r="AA81" s="15"/>
    </row>
    <row r="82" spans="1:32" ht="15" x14ac:dyDescent="0.2">
      <c r="A82" s="999" t="s">
        <v>416</v>
      </c>
      <c r="B82" s="1000"/>
      <c r="C82" s="362"/>
      <c r="D82" s="362" t="s">
        <v>618</v>
      </c>
      <c r="E82" s="1001"/>
      <c r="F82" s="1001"/>
      <c r="G82" s="1001"/>
      <c r="H82" s="1001"/>
      <c r="I82" s="1002" t="s">
        <v>619</v>
      </c>
      <c r="J82" s="1003"/>
      <c r="K82" s="362"/>
      <c r="L82" s="363"/>
      <c r="M82" s="1001" t="s">
        <v>589</v>
      </c>
      <c r="N82" s="1001"/>
      <c r="O82" s="362"/>
      <c r="P82" s="362"/>
      <c r="Q82" s="999" t="s">
        <v>416</v>
      </c>
      <c r="R82" s="1000"/>
      <c r="S82" s="362"/>
      <c r="T82" s="362" t="s">
        <v>618</v>
      </c>
      <c r="U82" s="1001"/>
      <c r="V82" s="1001"/>
      <c r="W82" s="1001"/>
      <c r="X82" s="1001"/>
      <c r="Y82" s="1002" t="s">
        <v>619</v>
      </c>
      <c r="Z82" s="1003"/>
      <c r="AA82" s="362"/>
      <c r="AB82" s="363"/>
      <c r="AC82" s="1001" t="s">
        <v>589</v>
      </c>
      <c r="AD82" s="1001"/>
      <c r="AE82" s="362"/>
      <c r="AF82" s="362"/>
    </row>
    <row r="83" spans="1:32" ht="12" customHeight="1" x14ac:dyDescent="0.2">
      <c r="A83" s="1031" t="s">
        <v>629</v>
      </c>
      <c r="B83" s="621"/>
      <c r="C83" s="621"/>
      <c r="D83" s="1032"/>
      <c r="E83" s="1014" t="s">
        <v>88</v>
      </c>
      <c r="F83" s="1041" t="s">
        <v>637</v>
      </c>
      <c r="G83" s="1030" t="s">
        <v>582</v>
      </c>
      <c r="H83" s="1024"/>
      <c r="I83" s="1024" t="s">
        <v>585</v>
      </c>
      <c r="J83" s="1024"/>
      <c r="K83" s="1024" t="s">
        <v>586</v>
      </c>
      <c r="L83" s="1024"/>
      <c r="M83" s="1024" t="s">
        <v>587</v>
      </c>
      <c r="N83" s="1024"/>
      <c r="O83" s="1024" t="s">
        <v>588</v>
      </c>
      <c r="P83" s="1025"/>
      <c r="Q83" s="1031" t="s">
        <v>629</v>
      </c>
      <c r="R83" s="621"/>
      <c r="S83" s="621"/>
      <c r="T83" s="1032"/>
      <c r="U83" s="1026" t="s">
        <v>636</v>
      </c>
      <c r="V83" s="1028" t="s">
        <v>590</v>
      </c>
      <c r="W83" s="1030" t="s">
        <v>582</v>
      </c>
      <c r="X83" s="1024"/>
      <c r="Y83" s="1024" t="s">
        <v>585</v>
      </c>
      <c r="Z83" s="1024"/>
      <c r="AA83" s="1024" t="s">
        <v>586</v>
      </c>
      <c r="AB83" s="1024"/>
      <c r="AC83" s="1024" t="s">
        <v>587</v>
      </c>
      <c r="AD83" s="1024"/>
      <c r="AE83" s="1024" t="s">
        <v>588</v>
      </c>
      <c r="AF83" s="1025"/>
    </row>
    <row r="84" spans="1:32" ht="12" customHeight="1" x14ac:dyDescent="0.2">
      <c r="A84" s="1033"/>
      <c r="B84" s="1034"/>
      <c r="C84" s="1034"/>
      <c r="D84" s="1035"/>
      <c r="E84" s="1014"/>
      <c r="F84" s="1041"/>
      <c r="G84" s="389" t="s">
        <v>583</v>
      </c>
      <c r="H84" s="390" t="s">
        <v>584</v>
      </c>
      <c r="I84" s="391" t="s">
        <v>583</v>
      </c>
      <c r="J84" s="391" t="s">
        <v>584</v>
      </c>
      <c r="K84" s="391" t="s">
        <v>583</v>
      </c>
      <c r="L84" s="391" t="s">
        <v>584</v>
      </c>
      <c r="M84" s="391" t="s">
        <v>583</v>
      </c>
      <c r="N84" s="391" t="s">
        <v>584</v>
      </c>
      <c r="O84" s="391" t="s">
        <v>583</v>
      </c>
      <c r="P84" s="388" t="s">
        <v>584</v>
      </c>
      <c r="Q84" s="1033"/>
      <c r="R84" s="1034"/>
      <c r="S84" s="1034"/>
      <c r="T84" s="1035"/>
      <c r="U84" s="1027"/>
      <c r="V84" s="1029"/>
      <c r="W84" s="389" t="s">
        <v>583</v>
      </c>
      <c r="X84" s="390" t="s">
        <v>584</v>
      </c>
      <c r="Y84" s="391" t="s">
        <v>583</v>
      </c>
      <c r="Z84" s="391" t="s">
        <v>584</v>
      </c>
      <c r="AA84" s="391" t="s">
        <v>583</v>
      </c>
      <c r="AB84" s="391" t="s">
        <v>584</v>
      </c>
      <c r="AC84" s="391" t="s">
        <v>583</v>
      </c>
      <c r="AD84" s="391" t="s">
        <v>584</v>
      </c>
      <c r="AE84" s="391" t="s">
        <v>583</v>
      </c>
      <c r="AF84" s="388" t="s">
        <v>584</v>
      </c>
    </row>
    <row r="85" spans="1:32" x14ac:dyDescent="0.2">
      <c r="A85" s="965"/>
      <c r="B85" s="966"/>
      <c r="C85" s="966"/>
      <c r="D85" s="967"/>
      <c r="E85" s="360"/>
      <c r="F85" s="360"/>
      <c r="G85" s="360"/>
      <c r="H85" s="361"/>
      <c r="I85" s="360"/>
      <c r="J85" s="360"/>
      <c r="K85" s="360"/>
      <c r="L85" s="360"/>
      <c r="M85" s="360"/>
      <c r="N85" s="360"/>
      <c r="O85" s="360"/>
      <c r="P85" s="360"/>
      <c r="Q85" s="965"/>
      <c r="R85" s="966"/>
      <c r="S85" s="966"/>
      <c r="T85" s="967"/>
      <c r="U85" s="360"/>
      <c r="V85" s="360"/>
      <c r="W85" s="360"/>
      <c r="X85" s="361"/>
      <c r="Y85" s="360"/>
      <c r="Z85" s="360"/>
      <c r="AA85" s="360"/>
      <c r="AB85" s="360"/>
      <c r="AC85" s="360"/>
      <c r="AD85" s="360"/>
      <c r="AE85" s="360"/>
      <c r="AF85" s="360"/>
    </row>
    <row r="86" spans="1:32" x14ac:dyDescent="0.2">
      <c r="A86" s="968"/>
      <c r="B86" s="969"/>
      <c r="C86" s="969"/>
      <c r="D86" s="970"/>
      <c r="E86" s="352"/>
      <c r="F86" s="352"/>
      <c r="G86" s="352"/>
      <c r="H86" s="353"/>
      <c r="I86" s="352"/>
      <c r="J86" s="352"/>
      <c r="K86" s="352"/>
      <c r="L86" s="352"/>
      <c r="M86" s="352"/>
      <c r="N86" s="352"/>
      <c r="O86" s="352"/>
      <c r="P86" s="352"/>
      <c r="Q86" s="968"/>
      <c r="R86" s="969"/>
      <c r="S86" s="969"/>
      <c r="T86" s="970"/>
      <c r="U86" s="352"/>
      <c r="V86" s="352"/>
      <c r="W86" s="352"/>
      <c r="X86" s="353"/>
      <c r="Y86" s="352"/>
      <c r="Z86" s="352"/>
      <c r="AA86" s="352"/>
      <c r="AB86" s="352"/>
      <c r="AC86" s="352"/>
      <c r="AD86" s="352"/>
      <c r="AE86" s="352"/>
      <c r="AF86" s="352"/>
    </row>
    <row r="87" spans="1:32" x14ac:dyDescent="0.2">
      <c r="A87" s="968"/>
      <c r="B87" s="969"/>
      <c r="C87" s="969"/>
      <c r="D87" s="970"/>
      <c r="E87" s="352"/>
      <c r="F87" s="352"/>
      <c r="G87" s="352"/>
      <c r="H87" s="353"/>
      <c r="I87" s="352"/>
      <c r="J87" s="352"/>
      <c r="K87" s="352"/>
      <c r="L87" s="352"/>
      <c r="M87" s="352"/>
      <c r="N87" s="352"/>
      <c r="O87" s="352"/>
      <c r="P87" s="352"/>
      <c r="Q87" s="968"/>
      <c r="R87" s="969"/>
      <c r="S87" s="969"/>
      <c r="T87" s="970"/>
      <c r="U87" s="352"/>
      <c r="V87" s="352"/>
      <c r="W87" s="352"/>
      <c r="X87" s="353"/>
      <c r="Y87" s="352"/>
      <c r="Z87" s="352"/>
      <c r="AA87" s="352"/>
      <c r="AB87" s="352"/>
      <c r="AC87" s="352"/>
      <c r="AD87" s="352"/>
      <c r="AE87" s="352"/>
      <c r="AF87" s="352"/>
    </row>
    <row r="88" spans="1:32" x14ac:dyDescent="0.2">
      <c r="A88" s="373"/>
      <c r="B88" s="374"/>
      <c r="C88" s="374"/>
      <c r="D88" s="375"/>
      <c r="E88" s="352"/>
      <c r="F88" s="352"/>
      <c r="G88" s="352"/>
      <c r="H88" s="353"/>
      <c r="I88" s="352"/>
      <c r="J88" s="352"/>
      <c r="K88" s="352"/>
      <c r="L88" s="352"/>
      <c r="M88" s="352"/>
      <c r="N88" s="352"/>
      <c r="O88" s="352"/>
      <c r="P88" s="352"/>
      <c r="Q88" s="990"/>
      <c r="R88" s="991"/>
      <c r="S88" s="991"/>
      <c r="T88" s="992"/>
      <c r="U88" s="352"/>
      <c r="V88" s="352"/>
      <c r="W88" s="352"/>
      <c r="X88" s="353"/>
      <c r="Y88" s="352"/>
      <c r="Z88" s="352"/>
      <c r="AA88" s="352"/>
      <c r="AB88" s="352"/>
      <c r="AC88" s="352"/>
      <c r="AD88" s="352"/>
      <c r="AE88" s="352"/>
      <c r="AF88" s="352"/>
    </row>
    <row r="89" spans="1:32" x14ac:dyDescent="0.2">
      <c r="A89" s="968"/>
      <c r="B89" s="969"/>
      <c r="C89" s="969"/>
      <c r="D89" s="970"/>
      <c r="E89" s="352"/>
      <c r="F89" s="352"/>
      <c r="G89" s="352"/>
      <c r="H89" s="353"/>
      <c r="I89" s="352"/>
      <c r="J89" s="352"/>
      <c r="K89" s="352"/>
      <c r="L89" s="352"/>
      <c r="M89" s="352"/>
      <c r="N89" s="352"/>
      <c r="O89" s="352"/>
      <c r="P89" s="352"/>
      <c r="Q89" s="968"/>
      <c r="R89" s="969"/>
      <c r="S89" s="969"/>
      <c r="T89" s="970"/>
      <c r="U89" s="352"/>
      <c r="V89" s="352"/>
      <c r="W89" s="352"/>
      <c r="X89" s="353"/>
      <c r="Y89" s="352"/>
      <c r="Z89" s="352"/>
      <c r="AA89" s="352"/>
      <c r="AB89" s="352"/>
      <c r="AC89" s="352"/>
      <c r="AD89" s="352"/>
      <c r="AE89" s="352"/>
      <c r="AF89" s="352"/>
    </row>
    <row r="90" spans="1:32" x14ac:dyDescent="0.2">
      <c r="A90" s="968"/>
      <c r="B90" s="969"/>
      <c r="C90" s="969"/>
      <c r="D90" s="970"/>
      <c r="E90" s="352"/>
      <c r="F90" s="352"/>
      <c r="G90" s="352"/>
      <c r="H90" s="353"/>
      <c r="I90" s="352"/>
      <c r="J90" s="352"/>
      <c r="K90" s="352"/>
      <c r="L90" s="352"/>
      <c r="M90" s="352"/>
      <c r="N90" s="352"/>
      <c r="O90" s="352"/>
      <c r="P90" s="352"/>
      <c r="Q90" s="968"/>
      <c r="R90" s="969"/>
      <c r="S90" s="969"/>
      <c r="T90" s="970"/>
      <c r="U90" s="352"/>
      <c r="V90" s="352"/>
      <c r="W90" s="352"/>
      <c r="X90" s="353"/>
      <c r="Y90" s="352"/>
      <c r="Z90" s="352"/>
      <c r="AA90" s="352"/>
      <c r="AB90" s="352"/>
      <c r="AC90" s="352"/>
      <c r="AD90" s="352"/>
      <c r="AE90" s="352"/>
      <c r="AF90" s="352"/>
    </row>
    <row r="91" spans="1:32" x14ac:dyDescent="0.2">
      <c r="A91" s="968"/>
      <c r="B91" s="969"/>
      <c r="C91" s="969"/>
      <c r="D91" s="970"/>
      <c r="E91" s="335"/>
      <c r="F91" s="336"/>
      <c r="G91" s="337"/>
      <c r="H91" s="336"/>
      <c r="I91" s="336"/>
      <c r="J91" s="337"/>
      <c r="K91" s="337"/>
      <c r="L91" s="337"/>
      <c r="M91" s="337"/>
      <c r="N91" s="337"/>
      <c r="O91" s="337"/>
      <c r="P91" s="337"/>
      <c r="Q91" s="968"/>
      <c r="R91" s="969"/>
      <c r="S91" s="969"/>
      <c r="T91" s="970"/>
      <c r="U91" s="335"/>
      <c r="V91" s="336"/>
      <c r="W91" s="337"/>
      <c r="X91" s="336"/>
      <c r="Y91" s="336"/>
      <c r="Z91" s="337"/>
      <c r="AA91" s="337"/>
      <c r="AB91" s="337"/>
      <c r="AC91" s="337"/>
      <c r="AD91" s="337"/>
      <c r="AE91" s="337"/>
      <c r="AF91" s="337"/>
    </row>
    <row r="92" spans="1:32" x14ac:dyDescent="0.2">
      <c r="A92" s="1021"/>
      <c r="B92" s="1022"/>
      <c r="C92" s="1022"/>
      <c r="D92" s="1023"/>
      <c r="E92" s="364"/>
      <c r="F92" s="365"/>
      <c r="G92" s="366"/>
      <c r="H92" s="365"/>
      <c r="I92" s="365"/>
      <c r="J92" s="366"/>
      <c r="K92" s="366"/>
      <c r="L92" s="366"/>
      <c r="M92" s="366"/>
      <c r="N92" s="366"/>
      <c r="O92" s="366"/>
      <c r="P92" s="366"/>
      <c r="Q92" s="1021"/>
      <c r="R92" s="1022"/>
      <c r="S92" s="1022"/>
      <c r="T92" s="1023"/>
      <c r="U92" s="364"/>
      <c r="V92" s="365"/>
      <c r="W92" s="366"/>
      <c r="X92" s="365"/>
      <c r="Y92" s="365"/>
      <c r="Z92" s="366"/>
      <c r="AA92" s="366"/>
      <c r="AB92" s="366"/>
      <c r="AC92" s="366"/>
      <c r="AD92" s="366"/>
      <c r="AE92" s="366"/>
      <c r="AF92" s="366"/>
    </row>
    <row r="93" spans="1:32" ht="12.75" x14ac:dyDescent="0.2">
      <c r="A93" s="983" t="s">
        <v>626</v>
      </c>
      <c r="B93" s="978"/>
      <c r="C93" s="978"/>
      <c r="D93" s="978"/>
      <c r="E93" s="376"/>
      <c r="F93" s="376"/>
      <c r="G93" s="461">
        <f t="shared" ref="G93:P93" ca="1" si="12">SUM(G90:G94)</f>
        <v>0</v>
      </c>
      <c r="H93" s="461">
        <f t="shared" ca="1" si="12"/>
        <v>0</v>
      </c>
      <c r="I93" s="461">
        <f t="shared" ca="1" si="12"/>
        <v>0</v>
      </c>
      <c r="J93" s="461">
        <f t="shared" ca="1" si="12"/>
        <v>0</v>
      </c>
      <c r="K93" s="461">
        <f t="shared" ca="1" si="12"/>
        <v>0</v>
      </c>
      <c r="L93" s="461">
        <f t="shared" ca="1" si="12"/>
        <v>0</v>
      </c>
      <c r="M93" s="461">
        <f t="shared" ca="1" si="12"/>
        <v>0</v>
      </c>
      <c r="N93" s="461">
        <f t="shared" ca="1" si="12"/>
        <v>0</v>
      </c>
      <c r="O93" s="461">
        <f t="shared" ca="1" si="12"/>
        <v>0</v>
      </c>
      <c r="P93" s="465">
        <f t="shared" ca="1" si="12"/>
        <v>0</v>
      </c>
      <c r="Q93" s="983" t="s">
        <v>626</v>
      </c>
      <c r="R93" s="978"/>
      <c r="S93" s="978"/>
      <c r="T93" s="978"/>
      <c r="U93" s="376"/>
      <c r="V93" s="376"/>
      <c r="W93" s="461">
        <f t="shared" ref="W93:AF93" ca="1" si="13">SUM(W90:W94)</f>
        <v>0</v>
      </c>
      <c r="X93" s="461">
        <f t="shared" ca="1" si="13"/>
        <v>0</v>
      </c>
      <c r="Y93" s="461">
        <f t="shared" ca="1" si="13"/>
        <v>0</v>
      </c>
      <c r="Z93" s="461">
        <f t="shared" ca="1" si="13"/>
        <v>0</v>
      </c>
      <c r="AA93" s="461">
        <f t="shared" ca="1" si="13"/>
        <v>0</v>
      </c>
      <c r="AB93" s="461">
        <f t="shared" ca="1" si="13"/>
        <v>0</v>
      </c>
      <c r="AC93" s="461">
        <f t="shared" ca="1" si="13"/>
        <v>0</v>
      </c>
      <c r="AD93" s="461">
        <f t="shared" ca="1" si="13"/>
        <v>0</v>
      </c>
      <c r="AE93" s="461">
        <f t="shared" ca="1" si="13"/>
        <v>0</v>
      </c>
      <c r="AF93" s="461">
        <f t="shared" ca="1" si="13"/>
        <v>0</v>
      </c>
    </row>
    <row r="94" spans="1:32" s="330" customFormat="1" ht="15" customHeight="1" x14ac:dyDescent="0.25">
      <c r="A94" s="974" t="s">
        <v>632</v>
      </c>
      <c r="B94" s="975"/>
      <c r="C94" s="975"/>
      <c r="D94" s="976"/>
      <c r="E94" s="392" t="s">
        <v>416</v>
      </c>
      <c r="F94" s="392"/>
      <c r="G94" s="1044" t="s">
        <v>618</v>
      </c>
      <c r="H94" s="1044"/>
      <c r="I94" s="1044"/>
      <c r="J94" s="1044"/>
      <c r="K94" s="1044"/>
      <c r="L94" s="1044"/>
      <c r="M94" s="1044"/>
      <c r="N94" s="1045" t="s">
        <v>470</v>
      </c>
      <c r="O94" s="1046"/>
      <c r="P94" s="394"/>
      <c r="Q94" s="974" t="s">
        <v>632</v>
      </c>
      <c r="R94" s="975"/>
      <c r="S94" s="975"/>
      <c r="T94" s="976"/>
      <c r="U94" s="392" t="s">
        <v>416</v>
      </c>
      <c r="V94" s="392"/>
      <c r="W94" s="1044" t="s">
        <v>618</v>
      </c>
      <c r="X94" s="1044"/>
      <c r="Y94" s="1044"/>
      <c r="Z94" s="1044"/>
      <c r="AA94" s="1044"/>
      <c r="AB94" s="1044"/>
      <c r="AC94" s="1044"/>
      <c r="AD94" s="1045" t="s">
        <v>470</v>
      </c>
      <c r="AE94" s="1046"/>
      <c r="AF94" s="466"/>
    </row>
    <row r="95" spans="1:32" x14ac:dyDescent="0.2">
      <c r="A95" s="987"/>
      <c r="B95" s="988"/>
      <c r="C95" s="988"/>
      <c r="D95" s="989"/>
      <c r="E95" s="335"/>
      <c r="F95" s="336"/>
      <c r="G95" s="337"/>
      <c r="H95" s="336"/>
      <c r="I95" s="336"/>
      <c r="J95" s="337"/>
      <c r="K95" s="337"/>
      <c r="L95" s="337"/>
      <c r="M95" s="337"/>
      <c r="N95" s="337"/>
      <c r="O95" s="337"/>
      <c r="P95" s="337"/>
      <c r="Q95" s="987"/>
      <c r="R95" s="988"/>
      <c r="S95" s="988"/>
      <c r="T95" s="989"/>
      <c r="U95" s="335"/>
      <c r="V95" s="336"/>
      <c r="W95" s="337"/>
      <c r="X95" s="336"/>
      <c r="Y95" s="336"/>
      <c r="Z95" s="337"/>
      <c r="AA95" s="337"/>
      <c r="AB95" s="337"/>
      <c r="AC95" s="337"/>
      <c r="AD95" s="337"/>
      <c r="AE95" s="337"/>
      <c r="AF95" s="337"/>
    </row>
    <row r="96" spans="1:32" x14ac:dyDescent="0.2">
      <c r="A96" s="990"/>
      <c r="B96" s="991"/>
      <c r="C96" s="991"/>
      <c r="D96" s="992"/>
      <c r="E96" s="335"/>
      <c r="F96" s="336"/>
      <c r="G96" s="337"/>
      <c r="H96" s="336"/>
      <c r="I96" s="336"/>
      <c r="J96" s="337"/>
      <c r="K96" s="337"/>
      <c r="L96" s="337"/>
      <c r="M96" s="337"/>
      <c r="N96" s="337"/>
      <c r="O96" s="337"/>
      <c r="P96" s="337"/>
      <c r="Q96" s="990"/>
      <c r="R96" s="991"/>
      <c r="S96" s="991"/>
      <c r="T96" s="992"/>
      <c r="U96" s="335"/>
      <c r="V96" s="336"/>
      <c r="W96" s="337"/>
      <c r="X96" s="336"/>
      <c r="Y96" s="336"/>
      <c r="Z96" s="337"/>
      <c r="AA96" s="337"/>
      <c r="AB96" s="337"/>
      <c r="AC96" s="337"/>
      <c r="AD96" s="337"/>
      <c r="AE96" s="337"/>
      <c r="AF96" s="337"/>
    </row>
    <row r="97" spans="1:32" x14ac:dyDescent="0.2">
      <c r="A97" s="990"/>
      <c r="B97" s="991"/>
      <c r="C97" s="991"/>
      <c r="D97" s="992"/>
      <c r="E97" s="335"/>
      <c r="F97" s="336"/>
      <c r="G97" s="337"/>
      <c r="H97" s="336"/>
      <c r="I97" s="336"/>
      <c r="J97" s="337"/>
      <c r="K97" s="337"/>
      <c r="L97" s="337"/>
      <c r="M97" s="337"/>
      <c r="N97" s="337"/>
      <c r="O97" s="337"/>
      <c r="P97" s="337"/>
      <c r="Q97" s="990"/>
      <c r="R97" s="991"/>
      <c r="S97" s="991"/>
      <c r="T97" s="992"/>
      <c r="U97" s="335"/>
      <c r="V97" s="336"/>
      <c r="W97" s="337"/>
      <c r="X97" s="336"/>
      <c r="Y97" s="336"/>
      <c r="Z97" s="337"/>
      <c r="AA97" s="337"/>
      <c r="AB97" s="337"/>
      <c r="AC97" s="337"/>
      <c r="AD97" s="337"/>
      <c r="AE97" s="337"/>
      <c r="AF97" s="337"/>
    </row>
    <row r="98" spans="1:32" x14ac:dyDescent="0.2">
      <c r="A98" s="990"/>
      <c r="B98" s="991"/>
      <c r="C98" s="991"/>
      <c r="D98" s="992"/>
      <c r="E98" s="335"/>
      <c r="F98" s="336"/>
      <c r="G98" s="337"/>
      <c r="H98" s="336"/>
      <c r="I98" s="336"/>
      <c r="J98" s="337"/>
      <c r="K98" s="337"/>
      <c r="L98" s="337"/>
      <c r="M98" s="337"/>
      <c r="N98" s="337"/>
      <c r="O98" s="337"/>
      <c r="P98" s="337"/>
      <c r="Q98" s="990"/>
      <c r="R98" s="991"/>
      <c r="S98" s="991"/>
      <c r="T98" s="992"/>
      <c r="U98" s="335"/>
      <c r="V98" s="336"/>
      <c r="W98" s="337"/>
      <c r="X98" s="336"/>
      <c r="Y98" s="336"/>
      <c r="Z98" s="337"/>
      <c r="AA98" s="337"/>
      <c r="AB98" s="337"/>
      <c r="AC98" s="337"/>
      <c r="AD98" s="337"/>
      <c r="AE98" s="337"/>
      <c r="AF98" s="337"/>
    </row>
    <row r="99" spans="1:32" x14ac:dyDescent="0.2">
      <c r="A99" s="990"/>
      <c r="B99" s="991"/>
      <c r="C99" s="991"/>
      <c r="D99" s="992"/>
      <c r="E99" s="335"/>
      <c r="F99" s="336"/>
      <c r="G99" s="337"/>
      <c r="H99" s="336"/>
      <c r="I99" s="336"/>
      <c r="J99" s="337"/>
      <c r="K99" s="337"/>
      <c r="L99" s="337"/>
      <c r="M99" s="337"/>
      <c r="N99" s="337"/>
      <c r="O99" s="337"/>
      <c r="P99" s="337"/>
      <c r="Q99" s="990"/>
      <c r="R99" s="991"/>
      <c r="S99" s="991"/>
      <c r="T99" s="992"/>
      <c r="U99" s="335"/>
      <c r="V99" s="336"/>
      <c r="W99" s="337"/>
      <c r="X99" s="336"/>
      <c r="Y99" s="336"/>
      <c r="Z99" s="337"/>
      <c r="AA99" s="337"/>
      <c r="AB99" s="337"/>
      <c r="AC99" s="337"/>
      <c r="AD99" s="337"/>
      <c r="AE99" s="337"/>
      <c r="AF99" s="337"/>
    </row>
    <row r="100" spans="1:32" x14ac:dyDescent="0.2">
      <c r="A100" s="990"/>
      <c r="B100" s="991"/>
      <c r="C100" s="991"/>
      <c r="D100" s="992"/>
      <c r="E100" s="335"/>
      <c r="F100" s="336"/>
      <c r="G100" s="337"/>
      <c r="H100" s="336"/>
      <c r="I100" s="336"/>
      <c r="J100" s="337"/>
      <c r="K100" s="337"/>
      <c r="L100" s="337"/>
      <c r="M100" s="337"/>
      <c r="N100" s="337"/>
      <c r="O100" s="337"/>
      <c r="P100" s="337"/>
      <c r="Q100" s="990"/>
      <c r="R100" s="991"/>
      <c r="S100" s="991"/>
      <c r="T100" s="992"/>
      <c r="U100" s="335"/>
      <c r="V100" s="336"/>
      <c r="W100" s="337"/>
      <c r="X100" s="336"/>
      <c r="Y100" s="336"/>
      <c r="Z100" s="337"/>
      <c r="AA100" s="337"/>
      <c r="AB100" s="337"/>
      <c r="AC100" s="337"/>
      <c r="AD100" s="337"/>
      <c r="AE100" s="337"/>
      <c r="AF100" s="337"/>
    </row>
    <row r="101" spans="1:32" x14ac:dyDescent="0.2">
      <c r="A101" s="990"/>
      <c r="B101" s="991"/>
      <c r="C101" s="991"/>
      <c r="D101" s="992"/>
      <c r="E101" s="335"/>
      <c r="F101" s="336"/>
      <c r="G101" s="337"/>
      <c r="H101" s="336"/>
      <c r="I101" s="336"/>
      <c r="J101" s="337"/>
      <c r="K101" s="337"/>
      <c r="L101" s="337"/>
      <c r="M101" s="337"/>
      <c r="N101" s="337"/>
      <c r="O101" s="337"/>
      <c r="P101" s="337"/>
      <c r="Q101" s="990"/>
      <c r="R101" s="991"/>
      <c r="S101" s="991"/>
      <c r="T101" s="992"/>
      <c r="U101" s="335"/>
      <c r="V101" s="336"/>
      <c r="W101" s="337"/>
      <c r="X101" s="336"/>
      <c r="Y101" s="336"/>
      <c r="Z101" s="337"/>
      <c r="AA101" s="337"/>
      <c r="AB101" s="337"/>
      <c r="AC101" s="337"/>
      <c r="AD101" s="337"/>
      <c r="AE101" s="337"/>
      <c r="AF101" s="337"/>
    </row>
    <row r="102" spans="1:32" x14ac:dyDescent="0.2">
      <c r="A102" s="996"/>
      <c r="B102" s="997"/>
      <c r="C102" s="997"/>
      <c r="D102" s="998"/>
      <c r="E102" s="364"/>
      <c r="F102" s="365"/>
      <c r="G102" s="366"/>
      <c r="H102" s="365"/>
      <c r="I102" s="365"/>
      <c r="J102" s="366"/>
      <c r="K102" s="366"/>
      <c r="L102" s="366"/>
      <c r="M102" s="366"/>
      <c r="N102" s="366"/>
      <c r="O102" s="366"/>
      <c r="P102" s="366"/>
      <c r="Q102" s="996"/>
      <c r="R102" s="997"/>
      <c r="S102" s="997"/>
      <c r="T102" s="998"/>
      <c r="U102" s="364"/>
      <c r="V102" s="365"/>
      <c r="W102" s="366"/>
      <c r="X102" s="365"/>
      <c r="Y102" s="365"/>
      <c r="Z102" s="366"/>
      <c r="AA102" s="366"/>
      <c r="AB102" s="366"/>
      <c r="AC102" s="366"/>
      <c r="AD102" s="366"/>
      <c r="AE102" s="366"/>
      <c r="AF102" s="366"/>
    </row>
    <row r="103" spans="1:32" ht="12.75" x14ac:dyDescent="0.2">
      <c r="A103" s="983" t="s">
        <v>627</v>
      </c>
      <c r="B103" s="978"/>
      <c r="C103" s="978"/>
      <c r="D103" s="978"/>
      <c r="E103" s="376"/>
      <c r="F103" s="376"/>
      <c r="G103" s="461">
        <f t="shared" ref="G103:P103" ca="1" si="14">SUM(G100:G104)</f>
        <v>0</v>
      </c>
      <c r="H103" s="461">
        <f t="shared" ca="1" si="14"/>
        <v>0</v>
      </c>
      <c r="I103" s="461">
        <f t="shared" ca="1" si="14"/>
        <v>0</v>
      </c>
      <c r="J103" s="461">
        <f t="shared" ca="1" si="14"/>
        <v>0</v>
      </c>
      <c r="K103" s="461">
        <f t="shared" ca="1" si="14"/>
        <v>0</v>
      </c>
      <c r="L103" s="461">
        <f t="shared" ca="1" si="14"/>
        <v>0</v>
      </c>
      <c r="M103" s="461">
        <f t="shared" ca="1" si="14"/>
        <v>0</v>
      </c>
      <c r="N103" s="461">
        <f t="shared" ca="1" si="14"/>
        <v>0</v>
      </c>
      <c r="O103" s="461">
        <f t="shared" ca="1" si="14"/>
        <v>0</v>
      </c>
      <c r="P103" s="465">
        <f t="shared" ca="1" si="14"/>
        <v>0</v>
      </c>
      <c r="Q103" s="983" t="s">
        <v>627</v>
      </c>
      <c r="R103" s="978"/>
      <c r="S103" s="978"/>
      <c r="T103" s="978"/>
      <c r="U103" s="376"/>
      <c r="V103" s="376"/>
      <c r="W103" s="461">
        <f t="shared" ref="W103:AF103" ca="1" si="15">SUM(W100:W104)</f>
        <v>0</v>
      </c>
      <c r="X103" s="461">
        <f t="shared" ca="1" si="15"/>
        <v>0</v>
      </c>
      <c r="Y103" s="461">
        <f t="shared" ca="1" si="15"/>
        <v>0</v>
      </c>
      <c r="Z103" s="461">
        <f t="shared" ca="1" si="15"/>
        <v>0</v>
      </c>
      <c r="AA103" s="461">
        <f t="shared" ca="1" si="15"/>
        <v>0</v>
      </c>
      <c r="AB103" s="461">
        <f t="shared" ca="1" si="15"/>
        <v>0</v>
      </c>
      <c r="AC103" s="461">
        <f t="shared" ca="1" si="15"/>
        <v>0</v>
      </c>
      <c r="AD103" s="461">
        <f t="shared" ca="1" si="15"/>
        <v>0</v>
      </c>
      <c r="AE103" s="461">
        <f t="shared" ca="1" si="15"/>
        <v>0</v>
      </c>
      <c r="AF103" s="461">
        <f t="shared" ca="1" si="15"/>
        <v>0</v>
      </c>
    </row>
    <row r="104" spans="1:32" s="330" customFormat="1" ht="15" customHeight="1" x14ac:dyDescent="0.25">
      <c r="A104" s="974" t="s">
        <v>632</v>
      </c>
      <c r="B104" s="975"/>
      <c r="C104" s="975"/>
      <c r="D104" s="976"/>
      <c r="E104" s="392" t="s">
        <v>416</v>
      </c>
      <c r="F104" s="392"/>
      <c r="G104" s="1044" t="s">
        <v>618</v>
      </c>
      <c r="H104" s="1044"/>
      <c r="I104" s="1044"/>
      <c r="J104" s="1044"/>
      <c r="K104" s="1044"/>
      <c r="L104" s="1044"/>
      <c r="M104" s="1044"/>
      <c r="N104" s="1045" t="s">
        <v>470</v>
      </c>
      <c r="O104" s="1046"/>
      <c r="P104" s="394"/>
      <c r="Q104" s="974" t="s">
        <v>632</v>
      </c>
      <c r="R104" s="975"/>
      <c r="S104" s="975"/>
      <c r="T104" s="976"/>
      <c r="U104" s="392" t="s">
        <v>416</v>
      </c>
      <c r="V104" s="392"/>
      <c r="W104" s="1044" t="s">
        <v>618</v>
      </c>
      <c r="X104" s="1044"/>
      <c r="Y104" s="1044"/>
      <c r="Z104" s="1044"/>
      <c r="AA104" s="1044"/>
      <c r="AB104" s="1044"/>
      <c r="AC104" s="1044"/>
      <c r="AD104" s="1045" t="s">
        <v>470</v>
      </c>
      <c r="AE104" s="1046"/>
      <c r="AF104" s="466"/>
    </row>
    <row r="105" spans="1:32" x14ac:dyDescent="0.2">
      <c r="A105" s="984"/>
      <c r="B105" s="985"/>
      <c r="C105" s="985"/>
      <c r="D105" s="986"/>
      <c r="E105" s="335"/>
      <c r="F105" s="335"/>
      <c r="G105" s="337"/>
      <c r="H105" s="337"/>
      <c r="I105" s="337"/>
      <c r="J105" s="337"/>
      <c r="K105" s="337"/>
      <c r="L105" s="337"/>
      <c r="M105" s="337"/>
      <c r="N105" s="337"/>
      <c r="O105" s="337"/>
      <c r="P105" s="337"/>
      <c r="Q105" s="984"/>
      <c r="R105" s="985"/>
      <c r="S105" s="985"/>
      <c r="T105" s="986"/>
      <c r="U105" s="335"/>
      <c r="V105" s="335"/>
      <c r="W105" s="337"/>
      <c r="X105" s="337"/>
      <c r="Y105" s="337"/>
      <c r="Z105" s="337"/>
      <c r="AA105" s="337"/>
      <c r="AB105" s="337"/>
      <c r="AC105" s="337"/>
      <c r="AD105" s="337"/>
      <c r="AE105" s="337"/>
      <c r="AF105" s="337"/>
    </row>
    <row r="106" spans="1:32" x14ac:dyDescent="0.2">
      <c r="A106" s="980"/>
      <c r="B106" s="981"/>
      <c r="C106" s="981"/>
      <c r="D106" s="982"/>
      <c r="E106" s="335"/>
      <c r="F106" s="335"/>
      <c r="G106" s="337"/>
      <c r="H106" s="337"/>
      <c r="I106" s="337"/>
      <c r="J106" s="337"/>
      <c r="K106" s="337"/>
      <c r="L106" s="337"/>
      <c r="M106" s="337"/>
      <c r="N106" s="337"/>
      <c r="O106" s="337"/>
      <c r="P106" s="337"/>
      <c r="Q106" s="980"/>
      <c r="R106" s="981"/>
      <c r="S106" s="981"/>
      <c r="T106" s="982"/>
      <c r="U106" s="335"/>
      <c r="V106" s="335"/>
      <c r="W106" s="337"/>
      <c r="X106" s="337"/>
      <c r="Y106" s="337"/>
      <c r="Z106" s="337"/>
      <c r="AA106" s="337"/>
      <c r="AB106" s="337"/>
      <c r="AC106" s="337"/>
      <c r="AD106" s="337"/>
      <c r="AE106" s="337"/>
      <c r="AF106" s="337"/>
    </row>
    <row r="107" spans="1:32" x14ac:dyDescent="0.2">
      <c r="A107" s="980"/>
      <c r="B107" s="981"/>
      <c r="C107" s="981"/>
      <c r="D107" s="982"/>
      <c r="E107" s="335"/>
      <c r="F107" s="335"/>
      <c r="G107" s="337"/>
      <c r="H107" s="337"/>
      <c r="I107" s="337"/>
      <c r="J107" s="337"/>
      <c r="K107" s="337"/>
      <c r="L107" s="337"/>
      <c r="M107" s="337"/>
      <c r="N107" s="337"/>
      <c r="O107" s="337"/>
      <c r="P107" s="337"/>
      <c r="Q107" s="980"/>
      <c r="R107" s="981"/>
      <c r="S107" s="981"/>
      <c r="T107" s="982"/>
      <c r="U107" s="335"/>
      <c r="V107" s="335"/>
      <c r="W107" s="337"/>
      <c r="X107" s="337"/>
      <c r="Y107" s="337"/>
      <c r="Z107" s="337"/>
      <c r="AA107" s="337"/>
      <c r="AB107" s="337"/>
      <c r="AC107" s="337"/>
      <c r="AD107" s="337"/>
      <c r="AE107" s="337"/>
      <c r="AF107" s="337"/>
    </row>
    <row r="108" spans="1:32" x14ac:dyDescent="0.2">
      <c r="A108" s="980"/>
      <c r="B108" s="981"/>
      <c r="C108" s="981"/>
      <c r="D108" s="982"/>
      <c r="E108" s="335"/>
      <c r="F108" s="335"/>
      <c r="G108" s="337"/>
      <c r="H108" s="337"/>
      <c r="I108" s="337"/>
      <c r="J108" s="337"/>
      <c r="K108" s="337"/>
      <c r="L108" s="337"/>
      <c r="M108" s="337"/>
      <c r="N108" s="337"/>
      <c r="O108" s="337"/>
      <c r="P108" s="337"/>
      <c r="Q108" s="980"/>
      <c r="R108" s="981"/>
      <c r="S108" s="981"/>
      <c r="T108" s="982"/>
      <c r="U108" s="335"/>
      <c r="V108" s="335"/>
      <c r="W108" s="337"/>
      <c r="X108" s="337"/>
      <c r="Y108" s="337"/>
      <c r="Z108" s="337"/>
      <c r="AA108" s="337"/>
      <c r="AB108" s="337"/>
      <c r="AC108" s="337"/>
      <c r="AD108" s="337"/>
      <c r="AE108" s="337"/>
      <c r="AF108" s="337"/>
    </row>
    <row r="109" spans="1:32" x14ac:dyDescent="0.2">
      <c r="A109" s="370"/>
      <c r="B109" s="371"/>
      <c r="C109" s="371"/>
      <c r="D109" s="372"/>
      <c r="E109" s="335"/>
      <c r="F109" s="335"/>
      <c r="G109" s="337"/>
      <c r="H109" s="337"/>
      <c r="I109" s="337"/>
      <c r="J109" s="337"/>
      <c r="K109" s="337"/>
      <c r="L109" s="337"/>
      <c r="M109" s="337"/>
      <c r="N109" s="337"/>
      <c r="O109" s="337"/>
      <c r="P109" s="337"/>
      <c r="Q109" s="980"/>
      <c r="R109" s="981"/>
      <c r="S109" s="981"/>
      <c r="T109" s="982"/>
      <c r="U109" s="335"/>
      <c r="V109" s="335"/>
      <c r="W109" s="337"/>
      <c r="X109" s="337"/>
      <c r="Y109" s="337"/>
      <c r="Z109" s="337"/>
      <c r="AA109" s="337"/>
      <c r="AB109" s="337"/>
      <c r="AC109" s="337"/>
      <c r="AD109" s="337"/>
      <c r="AE109" s="337"/>
      <c r="AF109" s="337"/>
    </row>
    <row r="110" spans="1:32" x14ac:dyDescent="0.2">
      <c r="A110" s="980"/>
      <c r="B110" s="981"/>
      <c r="C110" s="981"/>
      <c r="D110" s="982"/>
      <c r="E110" s="335"/>
      <c r="F110" s="335"/>
      <c r="G110" s="337"/>
      <c r="H110" s="337"/>
      <c r="I110" s="337"/>
      <c r="J110" s="337"/>
      <c r="K110" s="337"/>
      <c r="L110" s="337"/>
      <c r="M110" s="337"/>
      <c r="N110" s="337"/>
      <c r="O110" s="337"/>
      <c r="P110" s="337"/>
      <c r="Q110" s="980"/>
      <c r="R110" s="981"/>
      <c r="S110" s="981"/>
      <c r="T110" s="982"/>
      <c r="U110" s="335"/>
      <c r="V110" s="335"/>
      <c r="W110" s="337"/>
      <c r="X110" s="337"/>
      <c r="Y110" s="337"/>
      <c r="Z110" s="337"/>
      <c r="AA110" s="337"/>
      <c r="AB110" s="337"/>
      <c r="AC110" s="337"/>
      <c r="AD110" s="337"/>
      <c r="AE110" s="337"/>
      <c r="AF110" s="337"/>
    </row>
    <row r="111" spans="1:32" x14ac:dyDescent="0.2">
      <c r="A111" s="980"/>
      <c r="B111" s="981"/>
      <c r="C111" s="981"/>
      <c r="D111" s="982"/>
      <c r="E111" s="335"/>
      <c r="F111" s="335"/>
      <c r="G111" s="337"/>
      <c r="H111" s="337"/>
      <c r="I111" s="337"/>
      <c r="J111" s="337"/>
      <c r="K111" s="337"/>
      <c r="L111" s="337"/>
      <c r="M111" s="337"/>
      <c r="N111" s="337"/>
      <c r="O111" s="337"/>
      <c r="P111" s="337"/>
      <c r="Q111" s="980"/>
      <c r="R111" s="981"/>
      <c r="S111" s="981"/>
      <c r="T111" s="982"/>
      <c r="U111" s="335"/>
      <c r="V111" s="335"/>
      <c r="W111" s="337"/>
      <c r="X111" s="337"/>
      <c r="Y111" s="337"/>
      <c r="Z111" s="337"/>
      <c r="AA111" s="337"/>
      <c r="AB111" s="337"/>
      <c r="AC111" s="337"/>
      <c r="AD111" s="337"/>
      <c r="AE111" s="337"/>
      <c r="AF111" s="337"/>
    </row>
    <row r="112" spans="1:32" x14ac:dyDescent="0.2">
      <c r="A112" s="993"/>
      <c r="B112" s="994"/>
      <c r="C112" s="994"/>
      <c r="D112" s="995"/>
      <c r="E112" s="364"/>
      <c r="F112" s="364"/>
      <c r="G112" s="366"/>
      <c r="H112" s="366"/>
      <c r="I112" s="366"/>
      <c r="J112" s="366"/>
      <c r="K112" s="366"/>
      <c r="L112" s="366"/>
      <c r="M112" s="366"/>
      <c r="N112" s="366"/>
      <c r="O112" s="366"/>
      <c r="P112" s="366"/>
      <c r="Q112" s="993"/>
      <c r="R112" s="994"/>
      <c r="S112" s="994"/>
      <c r="T112" s="995"/>
      <c r="U112" s="364"/>
      <c r="V112" s="364"/>
      <c r="W112" s="366"/>
      <c r="X112" s="366"/>
      <c r="Y112" s="366"/>
      <c r="Z112" s="366"/>
      <c r="AA112" s="366"/>
      <c r="AB112" s="366"/>
      <c r="AC112" s="366"/>
      <c r="AD112" s="366"/>
      <c r="AE112" s="366"/>
      <c r="AF112" s="366"/>
    </row>
    <row r="113" spans="1:32" ht="12.75" x14ac:dyDescent="0.2">
      <c r="A113" s="977" t="s">
        <v>628</v>
      </c>
      <c r="B113" s="978"/>
      <c r="C113" s="978"/>
      <c r="D113" s="978"/>
      <c r="E113" s="978"/>
      <c r="F113" s="978"/>
      <c r="G113" s="461">
        <f t="shared" ref="G113:P113" si="16">SUM(G107:G112)</f>
        <v>0</v>
      </c>
      <c r="H113" s="461">
        <f t="shared" si="16"/>
        <v>0</v>
      </c>
      <c r="I113" s="461">
        <f t="shared" si="16"/>
        <v>0</v>
      </c>
      <c r="J113" s="461">
        <f t="shared" si="16"/>
        <v>0</v>
      </c>
      <c r="K113" s="461">
        <f t="shared" si="16"/>
        <v>0</v>
      </c>
      <c r="L113" s="461">
        <f t="shared" si="16"/>
        <v>0</v>
      </c>
      <c r="M113" s="461">
        <f t="shared" si="16"/>
        <v>0</v>
      </c>
      <c r="N113" s="461">
        <f t="shared" si="16"/>
        <v>0</v>
      </c>
      <c r="O113" s="461">
        <f t="shared" si="16"/>
        <v>0</v>
      </c>
      <c r="P113" s="461">
        <f t="shared" si="16"/>
        <v>0</v>
      </c>
      <c r="Q113" s="978" t="s">
        <v>628</v>
      </c>
      <c r="R113" s="978"/>
      <c r="S113" s="978"/>
      <c r="T113" s="978"/>
      <c r="U113" s="978"/>
      <c r="V113" s="978"/>
      <c r="W113" s="461">
        <f t="shared" ref="W113:AF113" si="17">SUM(W107:W112)</f>
        <v>0</v>
      </c>
      <c r="X113" s="461">
        <f t="shared" si="17"/>
        <v>0</v>
      </c>
      <c r="Y113" s="461">
        <f t="shared" si="17"/>
        <v>0</v>
      </c>
      <c r="Z113" s="461">
        <f t="shared" si="17"/>
        <v>0</v>
      </c>
      <c r="AA113" s="461">
        <f t="shared" si="17"/>
        <v>0</v>
      </c>
      <c r="AB113" s="461">
        <f t="shared" si="17"/>
        <v>0</v>
      </c>
      <c r="AC113" s="461">
        <f t="shared" si="17"/>
        <v>0</v>
      </c>
      <c r="AD113" s="461">
        <f t="shared" si="17"/>
        <v>0</v>
      </c>
      <c r="AE113" s="461">
        <f t="shared" si="17"/>
        <v>0</v>
      </c>
      <c r="AF113" s="461">
        <f t="shared" si="17"/>
        <v>0</v>
      </c>
    </row>
    <row r="115" spans="1:32" ht="87" customHeight="1" x14ac:dyDescent="0.25">
      <c r="A115" s="107"/>
      <c r="B115" s="107"/>
      <c r="C115" s="107"/>
      <c r="D115"/>
      <c r="E115"/>
      <c r="F115" s="270"/>
      <c r="G115" s="254"/>
      <c r="Q115" s="107"/>
      <c r="R115" s="107"/>
      <c r="S115" s="107"/>
      <c r="T115"/>
      <c r="U115"/>
      <c r="V115" s="270"/>
      <c r="W115" s="254"/>
    </row>
    <row r="116" spans="1:32" ht="51" customHeight="1" x14ac:dyDescent="0.2">
      <c r="A116" s="802" t="s">
        <v>51</v>
      </c>
      <c r="B116" s="802"/>
      <c r="C116" s="802"/>
      <c r="D116" s="802"/>
      <c r="E116" s="802"/>
      <c r="F116" s="802"/>
      <c r="G116" s="802"/>
      <c r="H116" s="802" t="s">
        <v>52</v>
      </c>
      <c r="I116" s="802"/>
      <c r="J116" s="802"/>
      <c r="K116" s="802"/>
      <c r="L116" s="802"/>
      <c r="M116" s="802"/>
      <c r="N116" s="802"/>
      <c r="O116" s="802"/>
      <c r="P116" s="802"/>
      <c r="Q116" s="802" t="s">
        <v>51</v>
      </c>
      <c r="R116" s="802"/>
      <c r="S116" s="802"/>
      <c r="T116" s="802"/>
      <c r="U116" s="802"/>
      <c r="V116" s="802"/>
      <c r="W116" s="802"/>
      <c r="X116" s="802" t="s">
        <v>52</v>
      </c>
      <c r="Y116" s="802"/>
      <c r="Z116" s="802"/>
      <c r="AA116" s="802"/>
      <c r="AB116" s="802"/>
      <c r="AC116" s="802"/>
      <c r="AD116" s="802"/>
      <c r="AE116" s="802"/>
      <c r="AF116" s="802"/>
    </row>
    <row r="117" spans="1:32" ht="21" customHeight="1" x14ac:dyDescent="0.2">
      <c r="A117" s="1004" t="s">
        <v>689</v>
      </c>
      <c r="B117" s="1004"/>
      <c r="C117" s="1004"/>
      <c r="D117" s="1004"/>
      <c r="E117" s="1004"/>
      <c r="F117" s="1004"/>
      <c r="G117" s="1004"/>
      <c r="H117" s="1004"/>
      <c r="I117" s="1004"/>
      <c r="J117" s="1004"/>
      <c r="K117" s="1004"/>
      <c r="L117" s="1004"/>
      <c r="M117" s="1004"/>
      <c r="N117" s="1004"/>
      <c r="O117" s="1004"/>
      <c r="P117" s="1004"/>
      <c r="Q117" s="1004" t="s">
        <v>689</v>
      </c>
      <c r="R117" s="1004"/>
      <c r="S117" s="1004"/>
      <c r="T117" s="1004"/>
      <c r="U117" s="1004"/>
      <c r="V117" s="1004"/>
      <c r="W117" s="1004"/>
      <c r="X117" s="1004"/>
      <c r="Y117" s="1004"/>
      <c r="Z117" s="1004"/>
      <c r="AA117" s="1004"/>
      <c r="AB117" s="1004"/>
      <c r="AC117" s="1004"/>
      <c r="AD117" s="1004"/>
      <c r="AE117" s="1004"/>
      <c r="AF117" s="1004"/>
    </row>
    <row r="118" spans="1:32" ht="15" customHeight="1" x14ac:dyDescent="0.2">
      <c r="A118" s="1005" t="s">
        <v>22</v>
      </c>
      <c r="B118" s="1006"/>
      <c r="C118" s="1007"/>
      <c r="D118" s="1008"/>
      <c r="E118" s="1009"/>
      <c r="F118" s="1010"/>
      <c r="G118" s="1011" t="s">
        <v>591</v>
      </c>
      <c r="H118" s="1012"/>
      <c r="I118" s="1008"/>
      <c r="J118" s="1009"/>
      <c r="K118" s="1009"/>
      <c r="L118" s="1009"/>
      <c r="M118" s="1010"/>
      <c r="N118" s="271" t="s">
        <v>23</v>
      </c>
      <c r="O118" s="800">
        <f ca="1">TODAY()</f>
        <v>44932</v>
      </c>
      <c r="P118" s="800"/>
      <c r="Q118" s="1005" t="s">
        <v>22</v>
      </c>
      <c r="R118" s="1006"/>
      <c r="S118" s="1007"/>
      <c r="T118" s="1008"/>
      <c r="U118" s="1009"/>
      <c r="V118" s="1010"/>
      <c r="W118" s="1011" t="s">
        <v>591</v>
      </c>
      <c r="X118" s="1012"/>
      <c r="Y118" s="1008"/>
      <c r="Z118" s="1009"/>
      <c r="AA118" s="1009"/>
      <c r="AB118" s="1009"/>
      <c r="AC118" s="1010"/>
      <c r="AD118" s="271" t="s">
        <v>23</v>
      </c>
      <c r="AE118" s="800">
        <f ca="1">TODAY()</f>
        <v>44932</v>
      </c>
      <c r="AF118" s="800"/>
    </row>
    <row r="119" spans="1:32" s="253" customFormat="1" ht="20.25" customHeight="1" x14ac:dyDescent="0.25">
      <c r="A119" s="547" t="s">
        <v>687</v>
      </c>
      <c r="B119" s="547"/>
      <c r="C119" s="547"/>
      <c r="D119" s="547"/>
      <c r="E119" s="547"/>
      <c r="F119" s="547"/>
      <c r="G119" s="547"/>
      <c r="H119" s="547"/>
      <c r="I119" s="547"/>
      <c r="J119" s="547"/>
      <c r="K119" s="547"/>
      <c r="L119" s="547"/>
      <c r="M119" s="547"/>
      <c r="N119" s="547"/>
      <c r="O119" s="547"/>
      <c r="P119" s="547"/>
      <c r="Q119" s="547" t="s">
        <v>788</v>
      </c>
      <c r="R119" s="547"/>
      <c r="S119" s="547"/>
      <c r="T119" s="547"/>
      <c r="U119" s="547"/>
      <c r="V119" s="547"/>
      <c r="W119" s="547"/>
      <c r="X119" s="547"/>
      <c r="Y119" s="547"/>
      <c r="Z119" s="547"/>
      <c r="AA119" s="547"/>
      <c r="AB119" s="547"/>
      <c r="AC119" s="547"/>
      <c r="AD119" s="547"/>
      <c r="AE119" s="547"/>
      <c r="AF119" s="547"/>
    </row>
    <row r="120" spans="1:32" s="16" customFormat="1" ht="15" customHeight="1" x14ac:dyDescent="0.25">
      <c r="A120" s="974" t="s">
        <v>630</v>
      </c>
      <c r="B120" s="975"/>
      <c r="C120" s="975"/>
      <c r="D120" s="976"/>
      <c r="E120" s="393" t="s">
        <v>416</v>
      </c>
      <c r="F120" s="392"/>
      <c r="G120" s="971" t="s">
        <v>618</v>
      </c>
      <c r="H120" s="971"/>
      <c r="I120" s="971"/>
      <c r="J120" s="971"/>
      <c r="K120" s="971"/>
      <c r="L120" s="971"/>
      <c r="M120" s="971"/>
      <c r="N120" s="972" t="s">
        <v>470</v>
      </c>
      <c r="O120" s="973"/>
      <c r="P120" s="394"/>
      <c r="Q120" s="974" t="s">
        <v>630</v>
      </c>
      <c r="R120" s="975"/>
      <c r="S120" s="975"/>
      <c r="T120" s="976"/>
      <c r="U120" s="393" t="s">
        <v>416</v>
      </c>
      <c r="V120" s="392"/>
      <c r="W120" s="971" t="s">
        <v>618</v>
      </c>
      <c r="X120" s="971"/>
      <c r="Y120" s="971"/>
      <c r="Z120" s="971"/>
      <c r="AA120" s="971"/>
      <c r="AB120" s="971"/>
      <c r="AC120" s="971"/>
      <c r="AD120" s="972" t="s">
        <v>470</v>
      </c>
      <c r="AE120" s="973"/>
      <c r="AF120" s="394"/>
    </row>
    <row r="121" spans="1:32" s="253" customFormat="1" ht="12" customHeight="1" x14ac:dyDescent="0.25">
      <c r="A121" s="1014" t="s">
        <v>629</v>
      </c>
      <c r="B121" s="1014"/>
      <c r="C121" s="1014"/>
      <c r="D121" s="1014"/>
      <c r="E121" s="1014" t="s">
        <v>88</v>
      </c>
      <c r="F121" s="1041" t="s">
        <v>637</v>
      </c>
      <c r="G121" s="1013" t="s">
        <v>582</v>
      </c>
      <c r="H121" s="1013"/>
      <c r="I121" s="1013" t="s">
        <v>585</v>
      </c>
      <c r="J121" s="1013"/>
      <c r="K121" s="1013" t="s">
        <v>586</v>
      </c>
      <c r="L121" s="1013"/>
      <c r="M121" s="1013" t="s">
        <v>587</v>
      </c>
      <c r="N121" s="1013"/>
      <c r="O121" s="1013" t="s">
        <v>588</v>
      </c>
      <c r="P121" s="1013"/>
      <c r="Q121" s="1014" t="s">
        <v>629</v>
      </c>
      <c r="R121" s="1014"/>
      <c r="S121" s="1014"/>
      <c r="T121" s="1014"/>
      <c r="U121" s="1047" t="s">
        <v>636</v>
      </c>
      <c r="V121" s="1014" t="s">
        <v>590</v>
      </c>
      <c r="W121" s="1013" t="s">
        <v>582</v>
      </c>
      <c r="X121" s="1013"/>
      <c r="Y121" s="1013" t="s">
        <v>585</v>
      </c>
      <c r="Z121" s="1013"/>
      <c r="AA121" s="1013" t="s">
        <v>586</v>
      </c>
      <c r="AB121" s="1013"/>
      <c r="AC121" s="1013" t="s">
        <v>587</v>
      </c>
      <c r="AD121" s="1013"/>
      <c r="AE121" s="1013" t="s">
        <v>588</v>
      </c>
      <c r="AF121" s="1013"/>
    </row>
    <row r="122" spans="1:32" s="330" customFormat="1" ht="12" customHeight="1" x14ac:dyDescent="0.25">
      <c r="A122" s="1014"/>
      <c r="B122" s="1014"/>
      <c r="C122" s="1014"/>
      <c r="D122" s="1014"/>
      <c r="E122" s="1014"/>
      <c r="F122" s="1041"/>
      <c r="G122" s="386" t="s">
        <v>583</v>
      </c>
      <c r="H122" s="387" t="s">
        <v>584</v>
      </c>
      <c r="I122" s="386" t="s">
        <v>583</v>
      </c>
      <c r="J122" s="386" t="s">
        <v>584</v>
      </c>
      <c r="K122" s="386" t="s">
        <v>583</v>
      </c>
      <c r="L122" s="386" t="s">
        <v>584</v>
      </c>
      <c r="M122" s="386" t="s">
        <v>583</v>
      </c>
      <c r="N122" s="386" t="s">
        <v>584</v>
      </c>
      <c r="O122" s="386" t="s">
        <v>583</v>
      </c>
      <c r="P122" s="386" t="s">
        <v>584</v>
      </c>
      <c r="Q122" s="1014"/>
      <c r="R122" s="1014"/>
      <c r="S122" s="1014"/>
      <c r="T122" s="1014"/>
      <c r="U122" s="1047"/>
      <c r="V122" s="1014"/>
      <c r="W122" s="386" t="s">
        <v>583</v>
      </c>
      <c r="X122" s="387" t="s">
        <v>584</v>
      </c>
      <c r="Y122" s="386" t="s">
        <v>583</v>
      </c>
      <c r="Z122" s="386" t="s">
        <v>584</v>
      </c>
      <c r="AA122" s="386" t="s">
        <v>583</v>
      </c>
      <c r="AB122" s="386" t="s">
        <v>584</v>
      </c>
      <c r="AC122" s="386" t="s">
        <v>583</v>
      </c>
      <c r="AD122" s="386" t="s">
        <v>584</v>
      </c>
      <c r="AE122" s="386" t="s">
        <v>583</v>
      </c>
      <c r="AF122" s="386" t="s">
        <v>584</v>
      </c>
    </row>
    <row r="123" spans="1:32" s="330" customFormat="1" ht="12" customHeight="1" x14ac:dyDescent="0.25">
      <c r="A123" s="1018"/>
      <c r="B123" s="1018"/>
      <c r="C123" s="1018"/>
      <c r="D123" s="1018"/>
      <c r="E123" s="399"/>
      <c r="F123" s="360"/>
      <c r="G123" s="360"/>
      <c r="H123" s="361"/>
      <c r="I123" s="360"/>
      <c r="J123" s="360"/>
      <c r="K123" s="360"/>
      <c r="L123" s="360"/>
      <c r="M123" s="360"/>
      <c r="N123" s="360"/>
      <c r="O123" s="360"/>
      <c r="P123" s="360"/>
      <c r="Q123" s="965"/>
      <c r="R123" s="966"/>
      <c r="S123" s="966"/>
      <c r="T123" s="967"/>
      <c r="U123" s="360"/>
      <c r="V123" s="360"/>
      <c r="W123" s="360"/>
      <c r="X123" s="361"/>
      <c r="Y123" s="360"/>
      <c r="Z123" s="360"/>
      <c r="AA123" s="360"/>
      <c r="AB123" s="360"/>
      <c r="AC123" s="360"/>
      <c r="AD123" s="360"/>
      <c r="AE123" s="360"/>
      <c r="AF123" s="360"/>
    </row>
    <row r="124" spans="1:32" s="330" customFormat="1" ht="12" customHeight="1" x14ac:dyDescent="0.25">
      <c r="A124" s="1017"/>
      <c r="B124" s="1017"/>
      <c r="C124" s="1017"/>
      <c r="D124" s="1017"/>
      <c r="E124" s="339"/>
      <c r="F124" s="352"/>
      <c r="G124" s="352"/>
      <c r="H124" s="353"/>
      <c r="I124" s="352"/>
      <c r="J124" s="352"/>
      <c r="K124" s="352"/>
      <c r="L124" s="352"/>
      <c r="M124" s="352"/>
      <c r="N124" s="352"/>
      <c r="O124" s="352"/>
      <c r="P124" s="352"/>
      <c r="Q124" s="968"/>
      <c r="R124" s="969"/>
      <c r="S124" s="969"/>
      <c r="T124" s="970"/>
      <c r="U124" s="352"/>
      <c r="V124" s="352"/>
      <c r="W124" s="352"/>
      <c r="X124" s="353"/>
      <c r="Y124" s="352"/>
      <c r="Z124" s="352"/>
      <c r="AA124" s="352"/>
      <c r="AB124" s="352"/>
      <c r="AC124" s="352"/>
      <c r="AD124" s="352"/>
      <c r="AE124" s="352"/>
      <c r="AF124" s="352"/>
    </row>
    <row r="125" spans="1:32" s="330" customFormat="1" ht="12" customHeight="1" x14ac:dyDescent="0.25">
      <c r="A125" s="1017"/>
      <c r="B125" s="1017"/>
      <c r="C125" s="1017"/>
      <c r="D125" s="1017"/>
      <c r="E125" s="339"/>
      <c r="F125" s="352"/>
      <c r="G125" s="352"/>
      <c r="H125" s="353"/>
      <c r="I125" s="352"/>
      <c r="J125" s="352"/>
      <c r="K125" s="352"/>
      <c r="L125" s="352"/>
      <c r="M125" s="352"/>
      <c r="N125" s="352"/>
      <c r="O125" s="352"/>
      <c r="P125" s="352"/>
      <c r="Q125" s="968"/>
      <c r="R125" s="969"/>
      <c r="S125" s="969"/>
      <c r="T125" s="970"/>
      <c r="U125" s="352"/>
      <c r="V125" s="352"/>
      <c r="W125" s="352"/>
      <c r="X125" s="353"/>
      <c r="Y125" s="352"/>
      <c r="Z125" s="352"/>
      <c r="AA125" s="352"/>
      <c r="AB125" s="352"/>
      <c r="AC125" s="352"/>
      <c r="AD125" s="352"/>
      <c r="AE125" s="352"/>
      <c r="AF125" s="352"/>
    </row>
    <row r="126" spans="1:32" s="330" customFormat="1" ht="12" customHeight="1" x14ac:dyDescent="0.25">
      <c r="A126" s="1017"/>
      <c r="B126" s="1017"/>
      <c r="C126" s="1017"/>
      <c r="D126" s="1017"/>
      <c r="E126" s="339"/>
      <c r="F126" s="352"/>
      <c r="G126" s="352"/>
      <c r="H126" s="353"/>
      <c r="I126" s="352"/>
      <c r="J126" s="352"/>
      <c r="K126" s="352"/>
      <c r="L126" s="352"/>
      <c r="M126" s="352"/>
      <c r="N126" s="352"/>
      <c r="O126" s="352"/>
      <c r="P126" s="352"/>
      <c r="Q126" s="968"/>
      <c r="R126" s="969"/>
      <c r="S126" s="969"/>
      <c r="T126" s="970"/>
      <c r="U126" s="352"/>
      <c r="V126" s="352"/>
      <c r="W126" s="352"/>
      <c r="X126" s="353"/>
      <c r="Y126" s="352"/>
      <c r="Z126" s="352"/>
      <c r="AA126" s="352"/>
      <c r="AB126" s="352"/>
      <c r="AC126" s="352"/>
      <c r="AD126" s="352"/>
      <c r="AE126" s="352"/>
      <c r="AF126" s="352"/>
    </row>
    <row r="127" spans="1:32" s="330" customFormat="1" ht="12" customHeight="1" x14ac:dyDescent="0.25">
      <c r="A127" s="1017"/>
      <c r="B127" s="1017"/>
      <c r="C127" s="1017"/>
      <c r="D127" s="1017"/>
      <c r="E127" s="339"/>
      <c r="F127" s="352"/>
      <c r="G127" s="352"/>
      <c r="H127" s="353"/>
      <c r="I127" s="352"/>
      <c r="J127" s="352"/>
      <c r="K127" s="352"/>
      <c r="L127" s="352"/>
      <c r="M127" s="352"/>
      <c r="N127" s="352"/>
      <c r="O127" s="352"/>
      <c r="P127" s="352"/>
      <c r="Q127" s="968"/>
      <c r="R127" s="969"/>
      <c r="S127" s="969"/>
      <c r="T127" s="970"/>
      <c r="U127" s="352"/>
      <c r="V127" s="352"/>
      <c r="W127" s="352"/>
      <c r="X127" s="353"/>
      <c r="Y127" s="352"/>
      <c r="Z127" s="352"/>
      <c r="AA127" s="352"/>
      <c r="AB127" s="352"/>
      <c r="AC127" s="352"/>
      <c r="AD127" s="352"/>
      <c r="AE127" s="352"/>
      <c r="AF127" s="352"/>
    </row>
    <row r="128" spans="1:32" s="330" customFormat="1" ht="12" customHeight="1" x14ac:dyDescent="0.25">
      <c r="A128" s="1017"/>
      <c r="B128" s="1017"/>
      <c r="C128" s="1017"/>
      <c r="D128" s="1017"/>
      <c r="E128" s="339"/>
      <c r="F128" s="336"/>
      <c r="G128" s="337"/>
      <c r="H128" s="336"/>
      <c r="I128" s="336"/>
      <c r="J128" s="337"/>
      <c r="K128" s="337"/>
      <c r="L128" s="337"/>
      <c r="M128" s="337"/>
      <c r="N128" s="337"/>
      <c r="O128" s="337"/>
      <c r="P128" s="337"/>
      <c r="Q128" s="990"/>
      <c r="R128" s="991"/>
      <c r="S128" s="991"/>
      <c r="T128" s="992"/>
      <c r="U128" s="335"/>
      <c r="V128" s="336"/>
      <c r="W128" s="337"/>
      <c r="X128" s="336"/>
      <c r="Y128" s="336"/>
      <c r="Z128" s="337"/>
      <c r="AA128" s="337"/>
      <c r="AB128" s="337"/>
      <c r="AC128" s="337"/>
      <c r="AD128" s="337"/>
      <c r="AE128" s="337"/>
      <c r="AF128" s="337"/>
    </row>
    <row r="129" spans="1:32" s="330" customFormat="1" ht="12" customHeight="1" x14ac:dyDescent="0.25">
      <c r="A129" s="1017"/>
      <c r="B129" s="1017"/>
      <c r="C129" s="1017"/>
      <c r="D129" s="1017"/>
      <c r="E129" s="339"/>
      <c r="F129" s="336"/>
      <c r="G129" s="337"/>
      <c r="H129" s="336"/>
      <c r="I129" s="336"/>
      <c r="J129" s="337"/>
      <c r="K129" s="337"/>
      <c r="L129" s="337"/>
      <c r="M129" s="337"/>
      <c r="N129" s="337"/>
      <c r="O129" s="337"/>
      <c r="P129" s="337"/>
      <c r="Q129" s="990"/>
      <c r="R129" s="991"/>
      <c r="S129" s="991"/>
      <c r="T129" s="992"/>
      <c r="U129" s="335"/>
      <c r="V129" s="336"/>
      <c r="W129" s="337"/>
      <c r="X129" s="336"/>
      <c r="Y129" s="336"/>
      <c r="Z129" s="337"/>
      <c r="AA129" s="337"/>
      <c r="AB129" s="337"/>
      <c r="AC129" s="337"/>
      <c r="AD129" s="337"/>
      <c r="AE129" s="337"/>
      <c r="AF129" s="337"/>
    </row>
    <row r="130" spans="1:32" s="330" customFormat="1" ht="12" customHeight="1" x14ac:dyDescent="0.25">
      <c r="A130" s="1017"/>
      <c r="B130" s="1017"/>
      <c r="C130" s="1017"/>
      <c r="D130" s="1017"/>
      <c r="E130" s="400"/>
      <c r="F130" s="368"/>
      <c r="G130" s="369"/>
      <c r="H130" s="368"/>
      <c r="I130" s="368"/>
      <c r="J130" s="369"/>
      <c r="K130" s="369"/>
      <c r="L130" s="369"/>
      <c r="M130" s="369"/>
      <c r="N130" s="369"/>
      <c r="O130" s="369"/>
      <c r="P130" s="369"/>
      <c r="Q130" s="996"/>
      <c r="R130" s="997"/>
      <c r="S130" s="997"/>
      <c r="T130" s="998"/>
      <c r="U130" s="367"/>
      <c r="V130" s="368"/>
      <c r="W130" s="369"/>
      <c r="X130" s="368"/>
      <c r="Y130" s="368"/>
      <c r="Z130" s="369"/>
      <c r="AA130" s="369"/>
      <c r="AB130" s="369"/>
      <c r="AC130" s="369"/>
      <c r="AD130" s="369"/>
      <c r="AE130" s="369"/>
      <c r="AF130" s="369"/>
    </row>
    <row r="131" spans="1:32" s="330" customFormat="1" ht="15" customHeight="1" x14ac:dyDescent="0.25">
      <c r="A131" s="1015" t="s">
        <v>620</v>
      </c>
      <c r="B131" s="1016"/>
      <c r="C131" s="1016"/>
      <c r="D131" s="1016"/>
      <c r="E131" s="979"/>
      <c r="F131" s="462"/>
      <c r="G131" s="461">
        <f t="shared" ref="G131:P131" ca="1" si="18">SUM(G128:G132)</f>
        <v>0</v>
      </c>
      <c r="H131" s="461">
        <f t="shared" ca="1" si="18"/>
        <v>0</v>
      </c>
      <c r="I131" s="461">
        <f t="shared" ca="1" si="18"/>
        <v>0</v>
      </c>
      <c r="J131" s="461">
        <f t="shared" ca="1" si="18"/>
        <v>0</v>
      </c>
      <c r="K131" s="461">
        <f t="shared" ca="1" si="18"/>
        <v>0</v>
      </c>
      <c r="L131" s="461">
        <f t="shared" ca="1" si="18"/>
        <v>0</v>
      </c>
      <c r="M131" s="461">
        <f t="shared" ca="1" si="18"/>
        <v>0</v>
      </c>
      <c r="N131" s="461">
        <f t="shared" ca="1" si="18"/>
        <v>0</v>
      </c>
      <c r="O131" s="461">
        <f t="shared" ca="1" si="18"/>
        <v>0</v>
      </c>
      <c r="P131" s="463">
        <f t="shared" ca="1" si="18"/>
        <v>0</v>
      </c>
      <c r="Q131" s="978" t="s">
        <v>620</v>
      </c>
      <c r="R131" s="978"/>
      <c r="S131" s="978"/>
      <c r="T131" s="978"/>
      <c r="U131" s="376"/>
      <c r="V131" s="376"/>
      <c r="W131" s="461">
        <f t="shared" ref="W131:AF131" ca="1" si="19">SUM(W128:W132)</f>
        <v>0</v>
      </c>
      <c r="X131" s="461">
        <f t="shared" ca="1" si="19"/>
        <v>0</v>
      </c>
      <c r="Y131" s="461">
        <f t="shared" ca="1" si="19"/>
        <v>0</v>
      </c>
      <c r="Z131" s="461">
        <f t="shared" ca="1" si="19"/>
        <v>0</v>
      </c>
      <c r="AA131" s="461">
        <f t="shared" ca="1" si="19"/>
        <v>0</v>
      </c>
      <c r="AB131" s="461">
        <f t="shared" ca="1" si="19"/>
        <v>0</v>
      </c>
      <c r="AC131" s="461">
        <f t="shared" ca="1" si="19"/>
        <v>0</v>
      </c>
      <c r="AD131" s="461">
        <f t="shared" ca="1" si="19"/>
        <v>0</v>
      </c>
      <c r="AE131" s="461">
        <f t="shared" ca="1" si="19"/>
        <v>0</v>
      </c>
      <c r="AF131" s="461">
        <f t="shared" ca="1" si="19"/>
        <v>0</v>
      </c>
    </row>
    <row r="132" spans="1:32" s="330" customFormat="1" ht="15" customHeight="1" x14ac:dyDescent="0.25">
      <c r="A132" s="974" t="s">
        <v>631</v>
      </c>
      <c r="B132" s="975"/>
      <c r="C132" s="975"/>
      <c r="D132" s="976"/>
      <c r="E132" s="392" t="s">
        <v>416</v>
      </c>
      <c r="F132" s="392"/>
      <c r="G132" s="1044" t="s">
        <v>618</v>
      </c>
      <c r="H132" s="1044"/>
      <c r="I132" s="1044"/>
      <c r="J132" s="1044"/>
      <c r="K132" s="1044"/>
      <c r="L132" s="1044"/>
      <c r="M132" s="1044"/>
      <c r="N132" s="1045" t="s">
        <v>470</v>
      </c>
      <c r="O132" s="1046"/>
      <c r="P132" s="394"/>
      <c r="Q132" s="974" t="s">
        <v>631</v>
      </c>
      <c r="R132" s="975"/>
      <c r="S132" s="975"/>
      <c r="T132" s="976"/>
      <c r="U132" s="392" t="s">
        <v>416</v>
      </c>
      <c r="V132" s="392"/>
      <c r="W132" s="1044" t="s">
        <v>618</v>
      </c>
      <c r="X132" s="1044"/>
      <c r="Y132" s="1044"/>
      <c r="Z132" s="1044"/>
      <c r="AA132" s="1044"/>
      <c r="AB132" s="1044"/>
      <c r="AC132" s="1044"/>
      <c r="AD132" s="1045" t="s">
        <v>470</v>
      </c>
      <c r="AE132" s="1046"/>
      <c r="AF132" s="466"/>
    </row>
    <row r="133" spans="1:32" s="330" customFormat="1" ht="12" customHeight="1" x14ac:dyDescent="0.25">
      <c r="A133" s="987"/>
      <c r="B133" s="1042"/>
      <c r="C133" s="1042"/>
      <c r="D133" s="1043"/>
      <c r="E133" s="381"/>
      <c r="F133" s="382"/>
      <c r="G133" s="383"/>
      <c r="H133" s="382"/>
      <c r="I133" s="382"/>
      <c r="J133" s="383"/>
      <c r="K133" s="383"/>
      <c r="L133" s="383"/>
      <c r="M133" s="383"/>
      <c r="N133" s="383"/>
      <c r="O133" s="383"/>
      <c r="P133" s="337"/>
      <c r="Q133" s="987"/>
      <c r="R133" s="988"/>
      <c r="S133" s="988"/>
      <c r="T133" s="989"/>
      <c r="U133" s="335"/>
      <c r="V133" s="336"/>
      <c r="W133" s="337"/>
      <c r="X133" s="336"/>
      <c r="Y133" s="336"/>
      <c r="Z133" s="337"/>
      <c r="AA133" s="337"/>
      <c r="AB133" s="337"/>
      <c r="AC133" s="337"/>
      <c r="AD133" s="337"/>
      <c r="AE133" s="337"/>
      <c r="AF133" s="337"/>
    </row>
    <row r="134" spans="1:32" s="351" customFormat="1" ht="12.75" customHeight="1" x14ac:dyDescent="0.25">
      <c r="A134" s="990"/>
      <c r="B134" s="991"/>
      <c r="C134" s="991"/>
      <c r="D134" s="992"/>
      <c r="E134" s="335"/>
      <c r="F134" s="336"/>
      <c r="G134" s="337"/>
      <c r="H134" s="336"/>
      <c r="I134" s="336"/>
      <c r="J134" s="337"/>
      <c r="K134" s="337"/>
      <c r="L134" s="337"/>
      <c r="M134" s="337"/>
      <c r="N134" s="337"/>
      <c r="O134" s="337"/>
      <c r="P134" s="337"/>
      <c r="Q134" s="990"/>
      <c r="R134" s="991"/>
      <c r="S134" s="991"/>
      <c r="T134" s="992"/>
      <c r="U134" s="335"/>
      <c r="V134" s="336"/>
      <c r="W134" s="337"/>
      <c r="X134" s="336"/>
      <c r="Y134" s="336"/>
      <c r="Z134" s="337"/>
      <c r="AA134" s="337"/>
      <c r="AB134" s="337"/>
      <c r="AC134" s="337"/>
      <c r="AD134" s="337"/>
      <c r="AE134" s="337"/>
      <c r="AF134" s="337"/>
    </row>
    <row r="135" spans="1:32" s="330" customFormat="1" ht="12" customHeight="1" x14ac:dyDescent="0.25">
      <c r="A135" s="990"/>
      <c r="B135" s="991"/>
      <c r="C135" s="991"/>
      <c r="D135" s="992"/>
      <c r="E135" s="335"/>
      <c r="F135" s="336"/>
      <c r="G135" s="337"/>
      <c r="H135" s="336"/>
      <c r="I135" s="336"/>
      <c r="J135" s="337"/>
      <c r="K135" s="337"/>
      <c r="L135" s="337"/>
      <c r="M135" s="337"/>
      <c r="N135" s="337"/>
      <c r="O135" s="337"/>
      <c r="P135" s="337"/>
      <c r="Q135" s="990"/>
      <c r="R135" s="991"/>
      <c r="S135" s="991"/>
      <c r="T135" s="992"/>
      <c r="U135" s="335"/>
      <c r="V135" s="336"/>
      <c r="W135" s="337"/>
      <c r="X135" s="336"/>
      <c r="Y135" s="336"/>
      <c r="Z135" s="337"/>
      <c r="AA135" s="337"/>
      <c r="AB135" s="337"/>
      <c r="AC135" s="337"/>
      <c r="AD135" s="337"/>
      <c r="AE135" s="337"/>
      <c r="AF135" s="337"/>
    </row>
    <row r="136" spans="1:32" s="330" customFormat="1" ht="12" customHeight="1" x14ac:dyDescent="0.25">
      <c r="A136" s="990"/>
      <c r="B136" s="991"/>
      <c r="C136" s="991"/>
      <c r="D136" s="992"/>
      <c r="E136" s="335"/>
      <c r="F136" s="336"/>
      <c r="G136" s="337"/>
      <c r="H136" s="336"/>
      <c r="I136" s="336"/>
      <c r="J136" s="337"/>
      <c r="K136" s="337"/>
      <c r="L136" s="337"/>
      <c r="M136" s="337"/>
      <c r="N136" s="337"/>
      <c r="O136" s="337"/>
      <c r="P136" s="337"/>
      <c r="Q136" s="990"/>
      <c r="R136" s="991"/>
      <c r="S136" s="991"/>
      <c r="T136" s="992"/>
      <c r="U136" s="335"/>
      <c r="V136" s="336"/>
      <c r="W136" s="337"/>
      <c r="X136" s="336"/>
      <c r="Y136" s="336"/>
      <c r="Z136" s="337"/>
      <c r="AA136" s="337"/>
      <c r="AB136" s="337"/>
      <c r="AC136" s="337"/>
      <c r="AD136" s="337"/>
      <c r="AE136" s="337"/>
      <c r="AF136" s="337"/>
    </row>
    <row r="137" spans="1:32" s="330" customFormat="1" ht="12" customHeight="1" x14ac:dyDescent="0.25">
      <c r="A137" s="990"/>
      <c r="B137" s="991"/>
      <c r="C137" s="991"/>
      <c r="D137" s="992"/>
      <c r="E137" s="335"/>
      <c r="F137" s="336"/>
      <c r="G137" s="337"/>
      <c r="H137" s="336"/>
      <c r="I137" s="336"/>
      <c r="J137" s="337"/>
      <c r="K137" s="337"/>
      <c r="L137" s="337"/>
      <c r="M137" s="337"/>
      <c r="N137" s="337"/>
      <c r="O137" s="337"/>
      <c r="P137" s="337"/>
      <c r="Q137" s="990"/>
      <c r="R137" s="991"/>
      <c r="S137" s="991"/>
      <c r="T137" s="992"/>
      <c r="U137" s="335"/>
      <c r="V137" s="336"/>
      <c r="W137" s="337"/>
      <c r="X137" s="336"/>
      <c r="Y137" s="336"/>
      <c r="Z137" s="337"/>
      <c r="AA137" s="337"/>
      <c r="AB137" s="337"/>
      <c r="AC137" s="337"/>
      <c r="AD137" s="337"/>
      <c r="AE137" s="337"/>
      <c r="AF137" s="337"/>
    </row>
    <row r="138" spans="1:32" s="330" customFormat="1" ht="12" customHeight="1" x14ac:dyDescent="0.25">
      <c r="A138" s="990"/>
      <c r="B138" s="991"/>
      <c r="C138" s="991"/>
      <c r="D138" s="992"/>
      <c r="E138" s="335"/>
      <c r="F138" s="336"/>
      <c r="G138" s="337"/>
      <c r="H138" s="336"/>
      <c r="I138" s="336"/>
      <c r="J138" s="337"/>
      <c r="K138" s="337"/>
      <c r="L138" s="337"/>
      <c r="M138" s="337"/>
      <c r="N138" s="337"/>
      <c r="O138" s="337"/>
      <c r="P138" s="337"/>
      <c r="Q138" s="990"/>
      <c r="R138" s="991"/>
      <c r="S138" s="991"/>
      <c r="T138" s="992"/>
      <c r="U138" s="335"/>
      <c r="V138" s="336"/>
      <c r="W138" s="337"/>
      <c r="X138" s="336"/>
      <c r="Y138" s="336"/>
      <c r="Z138" s="337"/>
      <c r="AA138" s="337"/>
      <c r="AB138" s="337"/>
      <c r="AC138" s="337"/>
      <c r="AD138" s="337"/>
      <c r="AE138" s="337"/>
      <c r="AF138" s="337"/>
    </row>
    <row r="139" spans="1:32" s="330" customFormat="1" ht="12" customHeight="1" x14ac:dyDescent="0.25">
      <c r="A139" s="990"/>
      <c r="B139" s="991"/>
      <c r="C139" s="991"/>
      <c r="D139" s="992"/>
      <c r="E139" s="335"/>
      <c r="F139" s="336"/>
      <c r="G139" s="337"/>
      <c r="H139" s="336"/>
      <c r="I139" s="336"/>
      <c r="J139" s="337"/>
      <c r="K139" s="337"/>
      <c r="L139" s="337"/>
      <c r="M139" s="337"/>
      <c r="N139" s="337"/>
      <c r="O139" s="337"/>
      <c r="P139" s="337"/>
      <c r="Q139" s="990"/>
      <c r="R139" s="991"/>
      <c r="S139" s="991"/>
      <c r="T139" s="992"/>
      <c r="U139" s="335"/>
      <c r="V139" s="336"/>
      <c r="W139" s="337"/>
      <c r="X139" s="336"/>
      <c r="Y139" s="336"/>
      <c r="Z139" s="337"/>
      <c r="AA139" s="337"/>
      <c r="AB139" s="337"/>
      <c r="AC139" s="337"/>
      <c r="AD139" s="337"/>
      <c r="AE139" s="337"/>
      <c r="AF139" s="337"/>
    </row>
    <row r="140" spans="1:32" s="330" customFormat="1" ht="12" customHeight="1" x14ac:dyDescent="0.25">
      <c r="A140" s="996"/>
      <c r="B140" s="997"/>
      <c r="C140" s="997"/>
      <c r="D140" s="998"/>
      <c r="E140" s="364"/>
      <c r="F140" s="365"/>
      <c r="G140" s="366"/>
      <c r="H140" s="365"/>
      <c r="I140" s="365"/>
      <c r="J140" s="366"/>
      <c r="K140" s="366"/>
      <c r="L140" s="366"/>
      <c r="M140" s="366"/>
      <c r="N140" s="366"/>
      <c r="O140" s="366"/>
      <c r="P140" s="366"/>
      <c r="Q140" s="996"/>
      <c r="R140" s="997"/>
      <c r="S140" s="997"/>
      <c r="T140" s="998"/>
      <c r="U140" s="364"/>
      <c r="V140" s="365"/>
      <c r="W140" s="366"/>
      <c r="X140" s="365"/>
      <c r="Y140" s="365"/>
      <c r="Z140" s="366"/>
      <c r="AA140" s="366"/>
      <c r="AB140" s="366"/>
      <c r="AC140" s="366"/>
      <c r="AD140" s="366"/>
      <c r="AE140" s="366"/>
      <c r="AF140" s="366"/>
    </row>
    <row r="141" spans="1:32" s="398" customFormat="1" ht="12" customHeight="1" x14ac:dyDescent="0.25">
      <c r="A141" s="983" t="s">
        <v>622</v>
      </c>
      <c r="B141" s="978"/>
      <c r="C141" s="978"/>
      <c r="D141" s="978"/>
      <c r="E141" s="395"/>
      <c r="F141" s="395"/>
      <c r="G141" s="461">
        <f t="shared" ref="G141:P141" ca="1" si="20">SUM(G138:G142)</f>
        <v>0</v>
      </c>
      <c r="H141" s="461">
        <f t="shared" ca="1" si="20"/>
        <v>0</v>
      </c>
      <c r="I141" s="461">
        <f t="shared" ca="1" si="20"/>
        <v>0</v>
      </c>
      <c r="J141" s="461">
        <f t="shared" ca="1" si="20"/>
        <v>0</v>
      </c>
      <c r="K141" s="461">
        <f t="shared" ca="1" si="20"/>
        <v>0</v>
      </c>
      <c r="L141" s="461">
        <f t="shared" ca="1" si="20"/>
        <v>0</v>
      </c>
      <c r="M141" s="461">
        <f t="shared" ca="1" si="20"/>
        <v>0</v>
      </c>
      <c r="N141" s="461">
        <f t="shared" ca="1" si="20"/>
        <v>0</v>
      </c>
      <c r="O141" s="461">
        <f t="shared" ca="1" si="20"/>
        <v>0</v>
      </c>
      <c r="P141" s="464">
        <f t="shared" ca="1" si="20"/>
        <v>0</v>
      </c>
      <c r="Q141" s="1019" t="s">
        <v>622</v>
      </c>
      <c r="R141" s="1020"/>
      <c r="S141" s="1020"/>
      <c r="T141" s="1020"/>
      <c r="U141" s="395"/>
      <c r="V141" s="395"/>
      <c r="W141" s="461">
        <f t="shared" ref="W141:AF141" ca="1" si="21">SUM(W138:W142)</f>
        <v>0</v>
      </c>
      <c r="X141" s="461">
        <f t="shared" ca="1" si="21"/>
        <v>0</v>
      </c>
      <c r="Y141" s="461">
        <f t="shared" ca="1" si="21"/>
        <v>0</v>
      </c>
      <c r="Z141" s="461">
        <f t="shared" ca="1" si="21"/>
        <v>0</v>
      </c>
      <c r="AA141" s="461">
        <f t="shared" ca="1" si="21"/>
        <v>0</v>
      </c>
      <c r="AB141" s="461">
        <f t="shared" ca="1" si="21"/>
        <v>0</v>
      </c>
      <c r="AC141" s="461">
        <f t="shared" ca="1" si="21"/>
        <v>0</v>
      </c>
      <c r="AD141" s="461">
        <f t="shared" ca="1" si="21"/>
        <v>0</v>
      </c>
      <c r="AE141" s="461">
        <f t="shared" ca="1" si="21"/>
        <v>0</v>
      </c>
      <c r="AF141" s="461">
        <f t="shared" ca="1" si="21"/>
        <v>0</v>
      </c>
    </row>
    <row r="142" spans="1:32" s="330" customFormat="1" ht="15" customHeight="1" x14ac:dyDescent="0.25">
      <c r="A142" s="974" t="s">
        <v>632</v>
      </c>
      <c r="B142" s="975"/>
      <c r="C142" s="975"/>
      <c r="D142" s="976"/>
      <c r="E142" s="392" t="s">
        <v>416</v>
      </c>
      <c r="F142" s="392"/>
      <c r="G142" s="1044" t="s">
        <v>618</v>
      </c>
      <c r="H142" s="1044"/>
      <c r="I142" s="1044"/>
      <c r="J142" s="1044"/>
      <c r="K142" s="1044"/>
      <c r="L142" s="1044"/>
      <c r="M142" s="1044"/>
      <c r="N142" s="1045" t="s">
        <v>470</v>
      </c>
      <c r="O142" s="1046"/>
      <c r="P142" s="394"/>
      <c r="Q142" s="974" t="s">
        <v>632</v>
      </c>
      <c r="R142" s="975"/>
      <c r="S142" s="975"/>
      <c r="T142" s="976"/>
      <c r="U142" s="392" t="s">
        <v>416</v>
      </c>
      <c r="V142" s="392"/>
      <c r="W142" s="1044" t="s">
        <v>618</v>
      </c>
      <c r="X142" s="1044"/>
      <c r="Y142" s="1044"/>
      <c r="Z142" s="1044"/>
      <c r="AA142" s="1044"/>
      <c r="AB142" s="1044"/>
      <c r="AC142" s="1044"/>
      <c r="AD142" s="1045" t="s">
        <v>470</v>
      </c>
      <c r="AE142" s="1046"/>
      <c r="AF142" s="466"/>
    </row>
    <row r="143" spans="1:32" s="330" customFormat="1" ht="12" customHeight="1" x14ac:dyDescent="0.25">
      <c r="A143" s="984"/>
      <c r="B143" s="985"/>
      <c r="C143" s="985"/>
      <c r="D143" s="986"/>
      <c r="E143" s="335"/>
      <c r="F143" s="335"/>
      <c r="G143" s="337"/>
      <c r="H143" s="337"/>
      <c r="I143" s="337"/>
      <c r="J143" s="337"/>
      <c r="K143" s="337"/>
      <c r="L143" s="337"/>
      <c r="M143" s="337"/>
      <c r="N143" s="337"/>
      <c r="O143" s="337"/>
      <c r="P143" s="337"/>
      <c r="Q143" s="984"/>
      <c r="R143" s="985"/>
      <c r="S143" s="985"/>
      <c r="T143" s="986"/>
      <c r="U143" s="335"/>
      <c r="V143" s="335"/>
      <c r="W143" s="337"/>
      <c r="X143" s="337"/>
      <c r="Y143" s="337"/>
      <c r="Z143" s="337"/>
      <c r="AA143" s="337"/>
      <c r="AB143" s="337"/>
      <c r="AC143" s="337"/>
      <c r="AD143" s="337"/>
      <c r="AE143" s="337"/>
      <c r="AF143" s="337"/>
    </row>
    <row r="144" spans="1:32" s="330" customFormat="1" ht="12" customHeight="1" x14ac:dyDescent="0.25">
      <c r="A144" s="980"/>
      <c r="B144" s="981"/>
      <c r="C144" s="981"/>
      <c r="D144" s="982"/>
      <c r="E144" s="335"/>
      <c r="F144" s="335"/>
      <c r="G144" s="337"/>
      <c r="H144" s="337"/>
      <c r="I144" s="337"/>
      <c r="J144" s="337"/>
      <c r="K144" s="337"/>
      <c r="L144" s="337"/>
      <c r="M144" s="337"/>
      <c r="N144" s="337"/>
      <c r="O144" s="337"/>
      <c r="P144" s="337"/>
      <c r="Q144" s="980"/>
      <c r="R144" s="981"/>
      <c r="S144" s="981"/>
      <c r="T144" s="982"/>
      <c r="U144" s="335"/>
      <c r="V144" s="335"/>
      <c r="W144" s="337"/>
      <c r="X144" s="337"/>
      <c r="Y144" s="337"/>
      <c r="Z144" s="337"/>
      <c r="AA144" s="337"/>
      <c r="AB144" s="337"/>
      <c r="AC144" s="337"/>
      <c r="AD144" s="337"/>
      <c r="AE144" s="337"/>
      <c r="AF144" s="337"/>
    </row>
    <row r="145" spans="1:32" s="330" customFormat="1" ht="12" customHeight="1" x14ac:dyDescent="0.25">
      <c r="A145" s="370"/>
      <c r="B145" s="371"/>
      <c r="C145" s="371"/>
      <c r="D145" s="372"/>
      <c r="E145" s="335"/>
      <c r="F145" s="335"/>
      <c r="G145" s="337"/>
      <c r="H145" s="337"/>
      <c r="I145" s="337"/>
      <c r="J145" s="337"/>
      <c r="K145" s="337"/>
      <c r="L145" s="337"/>
      <c r="M145" s="337"/>
      <c r="N145" s="337"/>
      <c r="O145" s="337"/>
      <c r="P145" s="337"/>
      <c r="Q145" s="980"/>
      <c r="R145" s="981"/>
      <c r="S145" s="981"/>
      <c r="T145" s="982"/>
      <c r="U145" s="335"/>
      <c r="V145" s="335"/>
      <c r="W145" s="337"/>
      <c r="X145" s="337"/>
      <c r="Y145" s="337"/>
      <c r="Z145" s="337"/>
      <c r="AA145" s="337"/>
      <c r="AB145" s="337"/>
      <c r="AC145" s="337"/>
      <c r="AD145" s="337"/>
      <c r="AE145" s="337"/>
      <c r="AF145" s="337"/>
    </row>
    <row r="146" spans="1:32" s="253" customFormat="1" ht="12" customHeight="1" x14ac:dyDescent="0.25">
      <c r="A146" s="980"/>
      <c r="B146" s="981"/>
      <c r="C146" s="981"/>
      <c r="D146" s="982"/>
      <c r="E146" s="335"/>
      <c r="F146" s="335"/>
      <c r="G146" s="337"/>
      <c r="H146" s="337"/>
      <c r="I146" s="337"/>
      <c r="J146" s="337"/>
      <c r="K146" s="337"/>
      <c r="L146" s="337"/>
      <c r="M146" s="337"/>
      <c r="N146" s="337"/>
      <c r="O146" s="337"/>
      <c r="P146" s="337"/>
      <c r="Q146" s="980"/>
      <c r="R146" s="981"/>
      <c r="S146" s="981"/>
      <c r="T146" s="982"/>
      <c r="U146" s="335"/>
      <c r="V146" s="335"/>
      <c r="W146" s="337"/>
      <c r="X146" s="337"/>
      <c r="Y146" s="337"/>
      <c r="Z146" s="337"/>
      <c r="AA146" s="337"/>
      <c r="AB146" s="337"/>
      <c r="AC146" s="337"/>
      <c r="AD146" s="337"/>
      <c r="AE146" s="337"/>
      <c r="AF146" s="337"/>
    </row>
    <row r="147" spans="1:32" s="253" customFormat="1" ht="12" customHeight="1" x14ac:dyDescent="0.25">
      <c r="A147" s="980"/>
      <c r="B147" s="981"/>
      <c r="C147" s="981"/>
      <c r="D147" s="982"/>
      <c r="E147" s="335"/>
      <c r="F147" s="335"/>
      <c r="G147" s="337"/>
      <c r="H147" s="337"/>
      <c r="I147" s="337"/>
      <c r="J147" s="337"/>
      <c r="K147" s="337"/>
      <c r="L147" s="337"/>
      <c r="M147" s="337"/>
      <c r="N147" s="337"/>
      <c r="O147" s="337"/>
      <c r="P147" s="337"/>
      <c r="Q147" s="980"/>
      <c r="R147" s="981"/>
      <c r="S147" s="981"/>
      <c r="T147" s="982"/>
      <c r="U147" s="335"/>
      <c r="V147" s="335"/>
      <c r="W147" s="337"/>
      <c r="X147" s="337"/>
      <c r="Y147" s="337"/>
      <c r="Z147" s="337"/>
      <c r="AA147" s="337"/>
      <c r="AB147" s="337"/>
      <c r="AC147" s="337"/>
      <c r="AD147" s="337"/>
      <c r="AE147" s="337"/>
      <c r="AF147" s="337"/>
    </row>
    <row r="148" spans="1:32" s="253" customFormat="1" ht="12" customHeight="1" x14ac:dyDescent="0.25">
      <c r="A148" s="980"/>
      <c r="B148" s="981"/>
      <c r="C148" s="981"/>
      <c r="D148" s="982"/>
      <c r="E148" s="335"/>
      <c r="F148" s="335"/>
      <c r="G148" s="337"/>
      <c r="H148" s="337"/>
      <c r="I148" s="337"/>
      <c r="J148" s="337"/>
      <c r="K148" s="337"/>
      <c r="L148" s="337"/>
      <c r="M148" s="337"/>
      <c r="N148" s="337"/>
      <c r="O148" s="337"/>
      <c r="P148" s="337"/>
      <c r="Q148" s="980"/>
      <c r="R148" s="981"/>
      <c r="S148" s="981"/>
      <c r="T148" s="982"/>
      <c r="U148" s="335"/>
      <c r="V148" s="335"/>
      <c r="W148" s="337"/>
      <c r="X148" s="337"/>
      <c r="Y148" s="337"/>
      <c r="Z148" s="337"/>
      <c r="AA148" s="337"/>
      <c r="AB148" s="337"/>
      <c r="AC148" s="337"/>
      <c r="AD148" s="337"/>
      <c r="AE148" s="337"/>
      <c r="AF148" s="337"/>
    </row>
    <row r="149" spans="1:32" s="253" customFormat="1" ht="12" customHeight="1" x14ac:dyDescent="0.25">
      <c r="A149" s="980"/>
      <c r="B149" s="981"/>
      <c r="C149" s="981"/>
      <c r="D149" s="982"/>
      <c r="E149" s="335"/>
      <c r="F149" s="335"/>
      <c r="G149" s="337"/>
      <c r="H149" s="337"/>
      <c r="I149" s="337"/>
      <c r="J149" s="337"/>
      <c r="K149" s="337"/>
      <c r="L149" s="337"/>
      <c r="M149" s="337"/>
      <c r="N149" s="337"/>
      <c r="O149" s="337"/>
      <c r="P149" s="337"/>
      <c r="Q149" s="980"/>
      <c r="R149" s="981"/>
      <c r="S149" s="981"/>
      <c r="T149" s="982"/>
      <c r="U149" s="335"/>
      <c r="V149" s="335"/>
      <c r="W149" s="337"/>
      <c r="X149" s="337"/>
      <c r="Y149" s="337"/>
      <c r="Z149" s="337"/>
      <c r="AA149" s="337"/>
      <c r="AB149" s="337"/>
      <c r="AC149" s="337"/>
      <c r="AD149" s="337"/>
      <c r="AE149" s="337"/>
      <c r="AF149" s="337"/>
    </row>
    <row r="150" spans="1:32" s="253" customFormat="1" ht="12" customHeight="1" x14ac:dyDescent="0.25">
      <c r="A150" s="993"/>
      <c r="B150" s="994"/>
      <c r="C150" s="994"/>
      <c r="D150" s="995"/>
      <c r="E150" s="364"/>
      <c r="F150" s="364"/>
      <c r="G150" s="366"/>
      <c r="H150" s="366"/>
      <c r="I150" s="366"/>
      <c r="J150" s="366"/>
      <c r="K150" s="366"/>
      <c r="L150" s="366"/>
      <c r="M150" s="366"/>
      <c r="N150" s="366"/>
      <c r="O150" s="366"/>
      <c r="P150" s="366"/>
      <c r="Q150" s="993"/>
      <c r="R150" s="994"/>
      <c r="S150" s="994"/>
      <c r="T150" s="995"/>
      <c r="U150" s="364"/>
      <c r="V150" s="364"/>
      <c r="W150" s="366"/>
      <c r="X150" s="366"/>
      <c r="Y150" s="366"/>
      <c r="Z150" s="366"/>
      <c r="AA150" s="366"/>
      <c r="AB150" s="366"/>
      <c r="AC150" s="366"/>
      <c r="AD150" s="366"/>
      <c r="AE150" s="366"/>
      <c r="AF150" s="366"/>
    </row>
    <row r="151" spans="1:32" s="253" customFormat="1" ht="15" customHeight="1" thickBot="1" x14ac:dyDescent="0.3">
      <c r="A151" s="977" t="s">
        <v>621</v>
      </c>
      <c r="B151" s="978"/>
      <c r="C151" s="978"/>
      <c r="D151" s="978"/>
      <c r="E151" s="978"/>
      <c r="F151" s="979"/>
      <c r="G151" s="379">
        <f t="shared" ref="G151:P151" si="22">SUM(G146:G150)</f>
        <v>0</v>
      </c>
      <c r="H151" s="380">
        <f t="shared" si="22"/>
        <v>0</v>
      </c>
      <c r="I151" s="380">
        <f t="shared" si="22"/>
        <v>0</v>
      </c>
      <c r="J151" s="380">
        <f t="shared" si="22"/>
        <v>0</v>
      </c>
      <c r="K151" s="380">
        <f t="shared" si="22"/>
        <v>0</v>
      </c>
      <c r="L151" s="380">
        <f t="shared" si="22"/>
        <v>0</v>
      </c>
      <c r="M151" s="380">
        <f t="shared" si="22"/>
        <v>0</v>
      </c>
      <c r="N151" s="380">
        <f t="shared" si="22"/>
        <v>0</v>
      </c>
      <c r="O151" s="380">
        <f t="shared" si="22"/>
        <v>0</v>
      </c>
      <c r="P151" s="380">
        <f t="shared" si="22"/>
        <v>0</v>
      </c>
      <c r="Q151" s="977" t="s">
        <v>621</v>
      </c>
      <c r="R151" s="978"/>
      <c r="S151" s="978"/>
      <c r="T151" s="978"/>
      <c r="U151" s="978"/>
      <c r="V151" s="979"/>
      <c r="W151" s="379">
        <f t="shared" ref="W151:AF151" si="23">SUM(W146:W150)</f>
        <v>0</v>
      </c>
      <c r="X151" s="380">
        <f t="shared" si="23"/>
        <v>0</v>
      </c>
      <c r="Y151" s="380">
        <f t="shared" si="23"/>
        <v>0</v>
      </c>
      <c r="Z151" s="380">
        <f t="shared" si="23"/>
        <v>0</v>
      </c>
      <c r="AA151" s="380">
        <f t="shared" si="23"/>
        <v>0</v>
      </c>
      <c r="AB151" s="380">
        <f t="shared" si="23"/>
        <v>0</v>
      </c>
      <c r="AC151" s="380">
        <f t="shared" si="23"/>
        <v>0</v>
      </c>
      <c r="AD151" s="380">
        <f t="shared" si="23"/>
        <v>0</v>
      </c>
      <c r="AE151" s="380">
        <f t="shared" si="23"/>
        <v>0</v>
      </c>
      <c r="AF151" s="380">
        <f t="shared" si="23"/>
        <v>0</v>
      </c>
    </row>
    <row r="152" spans="1:32" s="253" customFormat="1" ht="86.25" customHeight="1" x14ac:dyDescent="0.25">
      <c r="A152" s="107"/>
      <c r="B152" s="107"/>
      <c r="C152" s="107"/>
      <c r="D152"/>
      <c r="E152"/>
      <c r="F152" s="270"/>
      <c r="G152" s="254"/>
      <c r="H152" s="233"/>
      <c r="I152" s="331"/>
      <c r="J152" s="15"/>
      <c r="K152" s="331"/>
      <c r="L152" s="15"/>
      <c r="M152" s="15"/>
      <c r="N152" s="15"/>
      <c r="O152" s="15"/>
      <c r="P152" s="15"/>
      <c r="Q152" s="107"/>
      <c r="R152" s="107"/>
      <c r="S152" s="107"/>
      <c r="T152"/>
      <c r="U152"/>
      <c r="V152" s="270"/>
      <c r="W152" s="254"/>
      <c r="X152" s="233"/>
      <c r="Y152" s="331"/>
      <c r="Z152" s="15"/>
      <c r="AA152" s="331"/>
      <c r="AB152" s="15"/>
      <c r="AC152" s="15"/>
      <c r="AD152" s="15"/>
      <c r="AE152" s="15"/>
      <c r="AF152" s="15"/>
    </row>
    <row r="153" spans="1:32" s="253" customFormat="1" ht="51" customHeight="1" x14ac:dyDescent="0.25">
      <c r="A153" s="802" t="s">
        <v>51</v>
      </c>
      <c r="B153" s="802"/>
      <c r="C153" s="802"/>
      <c r="D153" s="802"/>
      <c r="E153" s="802"/>
      <c r="F153" s="802"/>
      <c r="G153" s="802"/>
      <c r="H153" s="802" t="s">
        <v>52</v>
      </c>
      <c r="I153" s="802"/>
      <c r="J153" s="802"/>
      <c r="K153" s="802"/>
      <c r="L153" s="802"/>
      <c r="M153" s="802"/>
      <c r="N153" s="802"/>
      <c r="O153" s="802"/>
      <c r="P153" s="802"/>
      <c r="Q153" s="802" t="s">
        <v>51</v>
      </c>
      <c r="R153" s="802"/>
      <c r="S153" s="802"/>
      <c r="T153" s="802"/>
      <c r="U153" s="802"/>
      <c r="V153" s="802"/>
      <c r="W153" s="802"/>
      <c r="X153" s="802" t="s">
        <v>52</v>
      </c>
      <c r="Y153" s="802"/>
      <c r="Z153" s="802"/>
      <c r="AA153" s="802"/>
      <c r="AB153" s="802"/>
      <c r="AC153" s="802"/>
      <c r="AD153" s="802"/>
      <c r="AE153" s="802"/>
      <c r="AF153" s="802"/>
    </row>
    <row r="154" spans="1:32" s="253" customFormat="1" ht="21" customHeight="1" x14ac:dyDescent="0.25">
      <c r="A154" s="1004" t="s">
        <v>689</v>
      </c>
      <c r="B154" s="1004"/>
      <c r="C154" s="1004"/>
      <c r="D154" s="1004"/>
      <c r="E154" s="1004"/>
      <c r="F154" s="1004"/>
      <c r="G154" s="1004"/>
      <c r="H154" s="1004"/>
      <c r="I154" s="1004"/>
      <c r="J154" s="1004"/>
      <c r="K154" s="1004"/>
      <c r="L154" s="1004"/>
      <c r="M154" s="1004"/>
      <c r="N154" s="1004"/>
      <c r="O154" s="1004"/>
      <c r="P154" s="1004"/>
      <c r="Q154" s="1004" t="s">
        <v>689</v>
      </c>
      <c r="R154" s="1004"/>
      <c r="S154" s="1004"/>
      <c r="T154" s="1004"/>
      <c r="U154" s="1004"/>
      <c r="V154" s="1004"/>
      <c r="W154" s="1004"/>
      <c r="X154" s="1004"/>
      <c r="Y154" s="1004"/>
      <c r="Z154" s="1004"/>
      <c r="AA154" s="1004"/>
      <c r="AB154" s="1004"/>
      <c r="AC154" s="1004"/>
      <c r="AD154" s="1004"/>
      <c r="AE154" s="1004"/>
      <c r="AF154" s="1004"/>
    </row>
    <row r="155" spans="1:32" s="253" customFormat="1" ht="15.75" customHeight="1" x14ac:dyDescent="0.25">
      <c r="A155" s="1005" t="s">
        <v>22</v>
      </c>
      <c r="B155" s="1006"/>
      <c r="C155" s="1007"/>
      <c r="D155" s="1008"/>
      <c r="E155" s="1009"/>
      <c r="F155" s="1010"/>
      <c r="G155" s="1011" t="s">
        <v>591</v>
      </c>
      <c r="H155" s="1012"/>
      <c r="I155" s="1008"/>
      <c r="J155" s="1009"/>
      <c r="K155" s="1009"/>
      <c r="L155" s="1009"/>
      <c r="M155" s="1010"/>
      <c r="N155" s="271" t="s">
        <v>23</v>
      </c>
      <c r="O155" s="800">
        <f ca="1">TODAY()</f>
        <v>44932</v>
      </c>
      <c r="P155" s="800"/>
      <c r="Q155" s="1005" t="s">
        <v>22</v>
      </c>
      <c r="R155" s="1006"/>
      <c r="S155" s="1007"/>
      <c r="T155" s="1008"/>
      <c r="U155" s="1009"/>
      <c r="V155" s="1010"/>
      <c r="W155" s="1011" t="s">
        <v>591</v>
      </c>
      <c r="X155" s="1012"/>
      <c r="Y155" s="1008"/>
      <c r="Z155" s="1009"/>
      <c r="AA155" s="1009"/>
      <c r="AB155" s="1009"/>
      <c r="AC155" s="1010"/>
      <c r="AD155" s="271" t="s">
        <v>23</v>
      </c>
      <c r="AE155" s="800">
        <f ca="1">TODAY()</f>
        <v>44932</v>
      </c>
      <c r="AF155" s="800"/>
    </row>
    <row r="156" spans="1:32" s="253" customFormat="1" ht="20.25" customHeight="1" x14ac:dyDescent="0.25">
      <c r="A156" s="547" t="s">
        <v>687</v>
      </c>
      <c r="B156" s="547"/>
      <c r="C156" s="547"/>
      <c r="D156" s="547"/>
      <c r="E156" s="547"/>
      <c r="F156" s="547"/>
      <c r="G156" s="547"/>
      <c r="H156" s="547"/>
      <c r="I156" s="547"/>
      <c r="J156" s="547"/>
      <c r="K156" s="547"/>
      <c r="L156" s="547"/>
      <c r="M156" s="547"/>
      <c r="N156" s="547"/>
      <c r="O156" s="547"/>
      <c r="P156" s="547"/>
      <c r="Q156" s="547" t="s">
        <v>788</v>
      </c>
      <c r="R156" s="547"/>
      <c r="S156" s="547"/>
      <c r="T156" s="547"/>
      <c r="U156" s="547"/>
      <c r="V156" s="547"/>
      <c r="W156" s="547"/>
      <c r="X156" s="547"/>
      <c r="Y156" s="547"/>
      <c r="Z156" s="547"/>
      <c r="AA156" s="547"/>
      <c r="AB156" s="547"/>
      <c r="AC156" s="547"/>
      <c r="AD156" s="547"/>
      <c r="AE156" s="547"/>
      <c r="AF156" s="547"/>
    </row>
    <row r="157" spans="1:32" s="330" customFormat="1" ht="15" customHeight="1" x14ac:dyDescent="0.25">
      <c r="A157" s="974" t="s">
        <v>633</v>
      </c>
      <c r="B157" s="975"/>
      <c r="C157" s="975"/>
      <c r="D157" s="976"/>
      <c r="E157" s="392" t="s">
        <v>416</v>
      </c>
      <c r="F157" s="392"/>
      <c r="G157" s="971" t="s">
        <v>618</v>
      </c>
      <c r="H157" s="971"/>
      <c r="I157" s="971"/>
      <c r="J157" s="971"/>
      <c r="K157" s="971"/>
      <c r="L157" s="971"/>
      <c r="M157" s="971"/>
      <c r="N157" s="972" t="s">
        <v>470</v>
      </c>
      <c r="O157" s="973"/>
      <c r="P157" s="394"/>
      <c r="Q157" s="974" t="s">
        <v>632</v>
      </c>
      <c r="R157" s="975"/>
      <c r="S157" s="975"/>
      <c r="T157" s="976"/>
      <c r="U157" s="392" t="s">
        <v>416</v>
      </c>
      <c r="V157" s="392"/>
      <c r="W157" s="971" t="s">
        <v>618</v>
      </c>
      <c r="X157" s="971"/>
      <c r="Y157" s="971"/>
      <c r="Z157" s="971"/>
      <c r="AA157" s="971"/>
      <c r="AB157" s="971"/>
      <c r="AC157" s="971"/>
      <c r="AD157" s="972" t="s">
        <v>470</v>
      </c>
      <c r="AE157" s="973"/>
      <c r="AF157" s="394"/>
    </row>
    <row r="158" spans="1:32" ht="12" customHeight="1" x14ac:dyDescent="0.2">
      <c r="A158" s="1014" t="s">
        <v>629</v>
      </c>
      <c r="B158" s="1014"/>
      <c r="C158" s="1014"/>
      <c r="D158" s="1014"/>
      <c r="E158" s="1014" t="s">
        <v>88</v>
      </c>
      <c r="F158" s="1041" t="s">
        <v>637</v>
      </c>
      <c r="G158" s="1013" t="s">
        <v>582</v>
      </c>
      <c r="H158" s="1013"/>
      <c r="I158" s="1013" t="s">
        <v>585</v>
      </c>
      <c r="J158" s="1013"/>
      <c r="K158" s="1013" t="s">
        <v>586</v>
      </c>
      <c r="L158" s="1013"/>
      <c r="M158" s="1013" t="s">
        <v>587</v>
      </c>
      <c r="N158" s="1013"/>
      <c r="O158" s="1013" t="s">
        <v>588</v>
      </c>
      <c r="P158" s="1013"/>
      <c r="Q158" s="1014" t="s">
        <v>629</v>
      </c>
      <c r="R158" s="1014"/>
      <c r="S158" s="1014"/>
      <c r="T158" s="1014"/>
      <c r="U158" s="1014" t="s">
        <v>636</v>
      </c>
      <c r="V158" s="1014" t="s">
        <v>590</v>
      </c>
      <c r="W158" s="1013" t="s">
        <v>582</v>
      </c>
      <c r="X158" s="1013"/>
      <c r="Y158" s="1013" t="s">
        <v>585</v>
      </c>
      <c r="Z158" s="1013"/>
      <c r="AA158" s="1013" t="s">
        <v>586</v>
      </c>
      <c r="AB158" s="1013"/>
      <c r="AC158" s="1013" t="s">
        <v>587</v>
      </c>
      <c r="AD158" s="1013"/>
      <c r="AE158" s="1013" t="s">
        <v>588</v>
      </c>
      <c r="AF158" s="1013"/>
    </row>
    <row r="159" spans="1:32" ht="12" customHeight="1" x14ac:dyDescent="0.2">
      <c r="A159" s="1014"/>
      <c r="B159" s="1014"/>
      <c r="C159" s="1014"/>
      <c r="D159" s="1014"/>
      <c r="E159" s="1014"/>
      <c r="F159" s="1041"/>
      <c r="G159" s="386" t="s">
        <v>583</v>
      </c>
      <c r="H159" s="387" t="s">
        <v>584</v>
      </c>
      <c r="I159" s="386" t="s">
        <v>583</v>
      </c>
      <c r="J159" s="386" t="s">
        <v>584</v>
      </c>
      <c r="K159" s="386" t="s">
        <v>583</v>
      </c>
      <c r="L159" s="386" t="s">
        <v>584</v>
      </c>
      <c r="M159" s="386" t="s">
        <v>583</v>
      </c>
      <c r="N159" s="386" t="s">
        <v>584</v>
      </c>
      <c r="O159" s="386" t="s">
        <v>583</v>
      </c>
      <c r="P159" s="386" t="s">
        <v>584</v>
      </c>
      <c r="Q159" s="1014"/>
      <c r="R159" s="1014"/>
      <c r="S159" s="1014"/>
      <c r="T159" s="1014"/>
      <c r="U159" s="1014"/>
      <c r="V159" s="1014"/>
      <c r="W159" s="386" t="s">
        <v>583</v>
      </c>
      <c r="X159" s="387" t="s">
        <v>584</v>
      </c>
      <c r="Y159" s="386" t="s">
        <v>583</v>
      </c>
      <c r="Z159" s="386" t="s">
        <v>584</v>
      </c>
      <c r="AA159" s="386" t="s">
        <v>583</v>
      </c>
      <c r="AB159" s="386" t="s">
        <v>584</v>
      </c>
      <c r="AC159" s="386" t="s">
        <v>583</v>
      </c>
      <c r="AD159" s="386" t="s">
        <v>584</v>
      </c>
      <c r="AE159" s="386" t="s">
        <v>583</v>
      </c>
      <c r="AF159" s="386" t="s">
        <v>584</v>
      </c>
    </row>
    <row r="160" spans="1:32" ht="12" customHeight="1" x14ac:dyDescent="0.2">
      <c r="A160" s="965"/>
      <c r="B160" s="966"/>
      <c r="C160" s="966"/>
      <c r="D160" s="967"/>
      <c r="E160" s="360"/>
      <c r="F160" s="360"/>
      <c r="G160" s="360"/>
      <c r="H160" s="361"/>
      <c r="I160" s="360"/>
      <c r="J160" s="360"/>
      <c r="K160" s="360"/>
      <c r="L160" s="360"/>
      <c r="M160" s="360"/>
      <c r="N160" s="360"/>
      <c r="O160" s="360"/>
      <c r="P160" s="360"/>
      <c r="Q160" s="965"/>
      <c r="R160" s="966"/>
      <c r="S160" s="966"/>
      <c r="T160" s="967"/>
      <c r="U160" s="360"/>
      <c r="V160" s="360"/>
      <c r="W160" s="360"/>
      <c r="X160" s="361"/>
      <c r="Y160" s="360"/>
      <c r="Z160" s="360"/>
      <c r="AA160" s="360"/>
      <c r="AB160" s="360"/>
      <c r="AC160" s="360"/>
      <c r="AD160" s="360"/>
      <c r="AE160" s="360"/>
      <c r="AF160" s="360"/>
    </row>
    <row r="161" spans="1:32" ht="12" customHeight="1" x14ac:dyDescent="0.2">
      <c r="A161" s="968"/>
      <c r="B161" s="969"/>
      <c r="C161" s="969"/>
      <c r="D161" s="970"/>
      <c r="E161" s="352"/>
      <c r="F161" s="352"/>
      <c r="G161" s="352"/>
      <c r="H161" s="353"/>
      <c r="I161" s="352"/>
      <c r="J161" s="352"/>
      <c r="K161" s="352"/>
      <c r="L161" s="352"/>
      <c r="M161" s="352"/>
      <c r="N161" s="352"/>
      <c r="O161" s="352"/>
      <c r="P161" s="352"/>
      <c r="Q161" s="968"/>
      <c r="R161" s="969"/>
      <c r="S161" s="969"/>
      <c r="T161" s="970"/>
      <c r="U161" s="352"/>
      <c r="V161" s="352"/>
      <c r="W161" s="352"/>
      <c r="X161" s="353"/>
      <c r="Y161" s="352"/>
      <c r="Z161" s="352"/>
      <c r="AA161" s="352"/>
      <c r="AB161" s="352"/>
      <c r="AC161" s="352"/>
      <c r="AD161" s="352"/>
      <c r="AE161" s="352"/>
      <c r="AF161" s="352"/>
    </row>
    <row r="162" spans="1:32" ht="12" customHeight="1" x14ac:dyDescent="0.2">
      <c r="A162" s="968"/>
      <c r="B162" s="969"/>
      <c r="C162" s="969"/>
      <c r="D162" s="970"/>
      <c r="E162" s="352"/>
      <c r="F162" s="352"/>
      <c r="G162" s="352"/>
      <c r="H162" s="353"/>
      <c r="I162" s="352"/>
      <c r="J162" s="352"/>
      <c r="K162" s="352"/>
      <c r="L162" s="352"/>
      <c r="M162" s="352"/>
      <c r="N162" s="352"/>
      <c r="O162" s="352"/>
      <c r="P162" s="352"/>
      <c r="Q162" s="968"/>
      <c r="R162" s="969"/>
      <c r="S162" s="969"/>
      <c r="T162" s="970"/>
      <c r="U162" s="352"/>
      <c r="V162" s="352"/>
      <c r="W162" s="352"/>
      <c r="X162" s="353"/>
      <c r="Y162" s="352"/>
      <c r="Z162" s="352"/>
      <c r="AA162" s="352"/>
      <c r="AB162" s="352"/>
      <c r="AC162" s="352"/>
      <c r="AD162" s="352"/>
      <c r="AE162" s="352"/>
      <c r="AF162" s="352"/>
    </row>
    <row r="163" spans="1:32" ht="12" customHeight="1" x14ac:dyDescent="0.2">
      <c r="A163" s="373"/>
      <c r="B163" s="374"/>
      <c r="C163" s="374"/>
      <c r="D163" s="375"/>
      <c r="E163" s="352"/>
      <c r="F163" s="352"/>
      <c r="G163" s="352"/>
      <c r="H163" s="353"/>
      <c r="I163" s="352"/>
      <c r="J163" s="352"/>
      <c r="K163" s="352"/>
      <c r="L163" s="352"/>
      <c r="M163" s="352"/>
      <c r="N163" s="352"/>
      <c r="O163" s="352"/>
      <c r="P163" s="352"/>
      <c r="Q163" s="990"/>
      <c r="R163" s="991"/>
      <c r="S163" s="991"/>
      <c r="T163" s="992"/>
      <c r="U163" s="352"/>
      <c r="V163" s="352"/>
      <c r="W163" s="352"/>
      <c r="X163" s="353"/>
      <c r="Y163" s="352"/>
      <c r="Z163" s="352"/>
      <c r="AA163" s="352"/>
      <c r="AB163" s="352"/>
      <c r="AC163" s="352"/>
      <c r="AD163" s="352"/>
      <c r="AE163" s="352"/>
      <c r="AF163" s="352"/>
    </row>
    <row r="164" spans="1:32" ht="12" customHeight="1" x14ac:dyDescent="0.2">
      <c r="A164" s="968"/>
      <c r="B164" s="969"/>
      <c r="C164" s="969"/>
      <c r="D164" s="970"/>
      <c r="E164" s="352"/>
      <c r="F164" s="352"/>
      <c r="G164" s="352"/>
      <c r="H164" s="353"/>
      <c r="I164" s="352"/>
      <c r="J164" s="352"/>
      <c r="K164" s="352"/>
      <c r="L164" s="352"/>
      <c r="M164" s="352"/>
      <c r="N164" s="352"/>
      <c r="O164" s="352"/>
      <c r="P164" s="352"/>
      <c r="Q164" s="968"/>
      <c r="R164" s="969"/>
      <c r="S164" s="969"/>
      <c r="T164" s="970"/>
      <c r="U164" s="352"/>
      <c r="V164" s="352"/>
      <c r="W164" s="352"/>
      <c r="X164" s="353"/>
      <c r="Y164" s="352"/>
      <c r="Z164" s="352"/>
      <c r="AA164" s="352"/>
      <c r="AB164" s="352"/>
      <c r="AC164" s="352"/>
      <c r="AD164" s="352"/>
      <c r="AE164" s="352"/>
      <c r="AF164" s="352"/>
    </row>
    <row r="165" spans="1:32" s="12" customFormat="1" ht="12" customHeight="1" x14ac:dyDescent="0.2">
      <c r="A165" s="968"/>
      <c r="B165" s="969"/>
      <c r="C165" s="969"/>
      <c r="D165" s="970"/>
      <c r="E165" s="352"/>
      <c r="F165" s="352"/>
      <c r="G165" s="352"/>
      <c r="H165" s="353"/>
      <c r="I165" s="352"/>
      <c r="J165" s="352"/>
      <c r="K165" s="352"/>
      <c r="L165" s="352"/>
      <c r="M165" s="352"/>
      <c r="N165" s="352"/>
      <c r="O165" s="352"/>
      <c r="P165" s="352"/>
      <c r="Q165" s="968"/>
      <c r="R165" s="969"/>
      <c r="S165" s="969"/>
      <c r="T165" s="970"/>
      <c r="U165" s="352"/>
      <c r="V165" s="352"/>
      <c r="W165" s="352"/>
      <c r="X165" s="353"/>
      <c r="Y165" s="352"/>
      <c r="Z165" s="352"/>
      <c r="AA165" s="352"/>
      <c r="AB165" s="352"/>
      <c r="AC165" s="352"/>
      <c r="AD165" s="352"/>
      <c r="AE165" s="352"/>
      <c r="AF165" s="352"/>
    </row>
    <row r="166" spans="1:32" ht="12" customHeight="1" x14ac:dyDescent="0.2">
      <c r="A166" s="968"/>
      <c r="B166" s="969"/>
      <c r="C166" s="969"/>
      <c r="D166" s="970"/>
      <c r="E166" s="335"/>
      <c r="F166" s="336"/>
      <c r="G166" s="337"/>
      <c r="H166" s="336"/>
      <c r="I166" s="336"/>
      <c r="J166" s="337"/>
      <c r="K166" s="337"/>
      <c r="L166" s="337"/>
      <c r="M166" s="337"/>
      <c r="N166" s="337"/>
      <c r="O166" s="337"/>
      <c r="P166" s="337"/>
      <c r="Q166" s="968"/>
      <c r="R166" s="969"/>
      <c r="S166" s="969"/>
      <c r="T166" s="970"/>
      <c r="U166" s="335"/>
      <c r="V166" s="336"/>
      <c r="W166" s="337"/>
      <c r="X166" s="336"/>
      <c r="Y166" s="336"/>
      <c r="Z166" s="337"/>
      <c r="AA166" s="337"/>
      <c r="AB166" s="337"/>
      <c r="AC166" s="337"/>
      <c r="AD166" s="337"/>
      <c r="AE166" s="337"/>
      <c r="AF166" s="337"/>
    </row>
    <row r="167" spans="1:32" ht="12" customHeight="1" x14ac:dyDescent="0.2">
      <c r="A167" s="1021"/>
      <c r="B167" s="1022"/>
      <c r="C167" s="1022"/>
      <c r="D167" s="1023"/>
      <c r="E167" s="364"/>
      <c r="F167" s="365"/>
      <c r="G167" s="366"/>
      <c r="H167" s="365"/>
      <c r="I167" s="365"/>
      <c r="J167" s="366"/>
      <c r="K167" s="366"/>
      <c r="L167" s="366"/>
      <c r="M167" s="366"/>
      <c r="N167" s="366"/>
      <c r="O167" s="366"/>
      <c r="P167" s="366"/>
      <c r="Q167" s="1021"/>
      <c r="R167" s="1022"/>
      <c r="S167" s="1022"/>
      <c r="T167" s="1023"/>
      <c r="U167" s="364"/>
      <c r="V167" s="365"/>
      <c r="W167" s="366"/>
      <c r="X167" s="365"/>
      <c r="Y167" s="365"/>
      <c r="Z167" s="366"/>
      <c r="AA167" s="366"/>
      <c r="AB167" s="366"/>
      <c r="AC167" s="366"/>
      <c r="AD167" s="366"/>
      <c r="AE167" s="366"/>
      <c r="AF167" s="366"/>
    </row>
    <row r="168" spans="1:32" ht="15" customHeight="1" x14ac:dyDescent="0.2">
      <c r="A168" s="983" t="s">
        <v>623</v>
      </c>
      <c r="B168" s="978"/>
      <c r="C168" s="978"/>
      <c r="D168" s="978"/>
      <c r="E168" s="376"/>
      <c r="F168" s="376"/>
      <c r="G168" s="461">
        <f t="shared" ref="G168:P168" ca="1" si="24">SUM(G165:G169)</f>
        <v>0</v>
      </c>
      <c r="H168" s="461">
        <f t="shared" ca="1" si="24"/>
        <v>0</v>
      </c>
      <c r="I168" s="461">
        <f t="shared" ca="1" si="24"/>
        <v>0</v>
      </c>
      <c r="J168" s="461">
        <f t="shared" ca="1" si="24"/>
        <v>0</v>
      </c>
      <c r="K168" s="461">
        <f t="shared" ca="1" si="24"/>
        <v>0</v>
      </c>
      <c r="L168" s="461">
        <f t="shared" ca="1" si="24"/>
        <v>0</v>
      </c>
      <c r="M168" s="461">
        <f t="shared" ca="1" si="24"/>
        <v>0</v>
      </c>
      <c r="N168" s="461">
        <f t="shared" ca="1" si="24"/>
        <v>0</v>
      </c>
      <c r="O168" s="461">
        <f t="shared" ca="1" si="24"/>
        <v>0</v>
      </c>
      <c r="P168" s="461">
        <f t="shared" ca="1" si="24"/>
        <v>0</v>
      </c>
      <c r="Q168" s="978" t="s">
        <v>623</v>
      </c>
      <c r="R168" s="978"/>
      <c r="S168" s="978"/>
      <c r="T168" s="978"/>
      <c r="U168" s="376"/>
      <c r="V168" s="376"/>
      <c r="W168" s="461">
        <f t="shared" ref="W168:AF168" ca="1" si="25">SUM(W165:W169)</f>
        <v>0</v>
      </c>
      <c r="X168" s="461">
        <f t="shared" ca="1" si="25"/>
        <v>0</v>
      </c>
      <c r="Y168" s="461">
        <f t="shared" ca="1" si="25"/>
        <v>0</v>
      </c>
      <c r="Z168" s="461">
        <f t="shared" ca="1" si="25"/>
        <v>0</v>
      </c>
      <c r="AA168" s="461">
        <f t="shared" ca="1" si="25"/>
        <v>0</v>
      </c>
      <c r="AB168" s="461">
        <f t="shared" ca="1" si="25"/>
        <v>0</v>
      </c>
      <c r="AC168" s="461">
        <f t="shared" ca="1" si="25"/>
        <v>0</v>
      </c>
      <c r="AD168" s="461">
        <f t="shared" ca="1" si="25"/>
        <v>0</v>
      </c>
      <c r="AE168" s="461">
        <f t="shared" ca="1" si="25"/>
        <v>0</v>
      </c>
      <c r="AF168" s="461">
        <f t="shared" ca="1" si="25"/>
        <v>0</v>
      </c>
    </row>
    <row r="169" spans="1:32" s="330" customFormat="1" ht="15" customHeight="1" x14ac:dyDescent="0.25">
      <c r="A169" s="974" t="s">
        <v>634</v>
      </c>
      <c r="B169" s="975"/>
      <c r="C169" s="975"/>
      <c r="D169" s="976"/>
      <c r="E169" s="392" t="s">
        <v>416</v>
      </c>
      <c r="F169" s="392"/>
      <c r="G169" s="1044" t="s">
        <v>618</v>
      </c>
      <c r="H169" s="1044"/>
      <c r="I169" s="1044"/>
      <c r="J169" s="1044"/>
      <c r="K169" s="1044"/>
      <c r="L169" s="1044"/>
      <c r="M169" s="1044"/>
      <c r="N169" s="1045" t="s">
        <v>470</v>
      </c>
      <c r="O169" s="1046"/>
      <c r="P169" s="466"/>
      <c r="Q169" s="974" t="s">
        <v>632</v>
      </c>
      <c r="R169" s="975"/>
      <c r="S169" s="975"/>
      <c r="T169" s="976"/>
      <c r="U169" s="392" t="s">
        <v>416</v>
      </c>
      <c r="V169" s="392"/>
      <c r="W169" s="1044" t="s">
        <v>618</v>
      </c>
      <c r="X169" s="1044"/>
      <c r="Y169" s="1044"/>
      <c r="Z169" s="1044"/>
      <c r="AA169" s="1044"/>
      <c r="AB169" s="1044"/>
      <c r="AC169" s="1044"/>
      <c r="AD169" s="1045" t="s">
        <v>470</v>
      </c>
      <c r="AE169" s="1046"/>
      <c r="AF169" s="466"/>
    </row>
    <row r="170" spans="1:32" ht="12" customHeight="1" x14ac:dyDescent="0.2">
      <c r="A170" s="987"/>
      <c r="B170" s="988"/>
      <c r="C170" s="988"/>
      <c r="D170" s="989"/>
      <c r="E170" s="335"/>
      <c r="F170" s="336"/>
      <c r="G170" s="337"/>
      <c r="H170" s="336"/>
      <c r="I170" s="336"/>
      <c r="J170" s="337"/>
      <c r="K170" s="337"/>
      <c r="L170" s="337"/>
      <c r="M170" s="337"/>
      <c r="N170" s="337"/>
      <c r="O170" s="337"/>
      <c r="P170" s="337"/>
      <c r="Q170" s="987"/>
      <c r="R170" s="988"/>
      <c r="S170" s="988"/>
      <c r="T170" s="989"/>
      <c r="U170" s="335"/>
      <c r="V170" s="336"/>
      <c r="W170" s="337"/>
      <c r="X170" s="336"/>
      <c r="Y170" s="336"/>
      <c r="Z170" s="337"/>
      <c r="AA170" s="337"/>
      <c r="AB170" s="337"/>
      <c r="AC170" s="337"/>
      <c r="AD170" s="337"/>
      <c r="AE170" s="337"/>
      <c r="AF170" s="337"/>
    </row>
    <row r="171" spans="1:32" ht="12" customHeight="1" x14ac:dyDescent="0.2">
      <c r="A171" s="990"/>
      <c r="B171" s="991"/>
      <c r="C171" s="991"/>
      <c r="D171" s="992"/>
      <c r="E171" s="335"/>
      <c r="F171" s="336"/>
      <c r="G171" s="337"/>
      <c r="H171" s="336"/>
      <c r="I171" s="336"/>
      <c r="J171" s="337"/>
      <c r="K171" s="337"/>
      <c r="L171" s="337"/>
      <c r="M171" s="337"/>
      <c r="N171" s="337"/>
      <c r="O171" s="337"/>
      <c r="P171" s="337"/>
      <c r="Q171" s="990"/>
      <c r="R171" s="991"/>
      <c r="S171" s="991"/>
      <c r="T171" s="992"/>
      <c r="U171" s="335"/>
      <c r="V171" s="336"/>
      <c r="W171" s="337"/>
      <c r="X171" s="336"/>
      <c r="Y171" s="336"/>
      <c r="Z171" s="337"/>
      <c r="AA171" s="337"/>
      <c r="AB171" s="337"/>
      <c r="AC171" s="337"/>
      <c r="AD171" s="337"/>
      <c r="AE171" s="337"/>
      <c r="AF171" s="337"/>
    </row>
    <row r="172" spans="1:32" ht="12" customHeight="1" x14ac:dyDescent="0.2">
      <c r="A172" s="990"/>
      <c r="B172" s="991"/>
      <c r="C172" s="991"/>
      <c r="D172" s="992"/>
      <c r="E172" s="335"/>
      <c r="F172" s="336"/>
      <c r="G172" s="337"/>
      <c r="H172" s="336"/>
      <c r="I172" s="336"/>
      <c r="J172" s="337"/>
      <c r="K172" s="337"/>
      <c r="L172" s="337"/>
      <c r="M172" s="337"/>
      <c r="N172" s="337"/>
      <c r="O172" s="337"/>
      <c r="P172" s="337"/>
      <c r="Q172" s="990"/>
      <c r="R172" s="991"/>
      <c r="S172" s="991"/>
      <c r="T172" s="992"/>
      <c r="U172" s="335"/>
      <c r="V172" s="336"/>
      <c r="W172" s="337"/>
      <c r="X172" s="336"/>
      <c r="Y172" s="336"/>
      <c r="Z172" s="337"/>
      <c r="AA172" s="337"/>
      <c r="AB172" s="337"/>
      <c r="AC172" s="337"/>
      <c r="AD172" s="337"/>
      <c r="AE172" s="337"/>
      <c r="AF172" s="337"/>
    </row>
    <row r="173" spans="1:32" ht="12" customHeight="1" x14ac:dyDescent="0.2">
      <c r="A173" s="990"/>
      <c r="B173" s="991"/>
      <c r="C173" s="991"/>
      <c r="D173" s="992"/>
      <c r="E173" s="335"/>
      <c r="F173" s="336"/>
      <c r="G173" s="337"/>
      <c r="H173" s="336"/>
      <c r="I173" s="336"/>
      <c r="J173" s="337"/>
      <c r="K173" s="337"/>
      <c r="L173" s="337"/>
      <c r="M173" s="337"/>
      <c r="N173" s="337"/>
      <c r="O173" s="337"/>
      <c r="P173" s="337"/>
      <c r="Q173" s="990"/>
      <c r="R173" s="991"/>
      <c r="S173" s="991"/>
      <c r="T173" s="992"/>
      <c r="U173" s="335"/>
      <c r="V173" s="336"/>
      <c r="W173" s="337"/>
      <c r="X173" s="336"/>
      <c r="Y173" s="336"/>
      <c r="Z173" s="337"/>
      <c r="AA173" s="337"/>
      <c r="AB173" s="337"/>
      <c r="AC173" s="337"/>
      <c r="AD173" s="337"/>
      <c r="AE173" s="337"/>
      <c r="AF173" s="337"/>
    </row>
    <row r="174" spans="1:32" ht="12" customHeight="1" x14ac:dyDescent="0.2">
      <c r="A174" s="990"/>
      <c r="B174" s="991"/>
      <c r="C174" s="991"/>
      <c r="D174" s="992"/>
      <c r="E174" s="335"/>
      <c r="F174" s="336"/>
      <c r="G174" s="337"/>
      <c r="H174" s="336"/>
      <c r="I174" s="336"/>
      <c r="J174" s="337"/>
      <c r="K174" s="337"/>
      <c r="L174" s="337"/>
      <c r="M174" s="337"/>
      <c r="N174" s="337"/>
      <c r="O174" s="337"/>
      <c r="P174" s="337"/>
      <c r="Q174" s="990"/>
      <c r="R174" s="991"/>
      <c r="S174" s="991"/>
      <c r="T174" s="992"/>
      <c r="U174" s="335"/>
      <c r="V174" s="336"/>
      <c r="W174" s="337"/>
      <c r="X174" s="336"/>
      <c r="Y174" s="336"/>
      <c r="Z174" s="337"/>
      <c r="AA174" s="337"/>
      <c r="AB174" s="337"/>
      <c r="AC174" s="337"/>
      <c r="AD174" s="337"/>
      <c r="AE174" s="337"/>
      <c r="AF174" s="337"/>
    </row>
    <row r="175" spans="1:32" ht="12" customHeight="1" x14ac:dyDescent="0.2">
      <c r="A175" s="990"/>
      <c r="B175" s="991"/>
      <c r="C175" s="991"/>
      <c r="D175" s="992"/>
      <c r="E175" s="335"/>
      <c r="F175" s="336"/>
      <c r="G175" s="337"/>
      <c r="H175" s="336"/>
      <c r="I175" s="336"/>
      <c r="J175" s="337"/>
      <c r="K175" s="337"/>
      <c r="L175" s="337"/>
      <c r="M175" s="337"/>
      <c r="N175" s="337"/>
      <c r="O175" s="337"/>
      <c r="P175" s="337"/>
      <c r="Q175" s="990"/>
      <c r="R175" s="991"/>
      <c r="S175" s="991"/>
      <c r="T175" s="992"/>
      <c r="U175" s="335"/>
      <c r="V175" s="336"/>
      <c r="W175" s="337"/>
      <c r="X175" s="336"/>
      <c r="Y175" s="336"/>
      <c r="Z175" s="337"/>
      <c r="AA175" s="337"/>
      <c r="AB175" s="337"/>
      <c r="AC175" s="337"/>
      <c r="AD175" s="337"/>
      <c r="AE175" s="337"/>
      <c r="AF175" s="337"/>
    </row>
    <row r="176" spans="1:32" ht="12" customHeight="1" x14ac:dyDescent="0.2">
      <c r="A176" s="990"/>
      <c r="B176" s="991"/>
      <c r="C176" s="991"/>
      <c r="D176" s="992"/>
      <c r="E176" s="335"/>
      <c r="F176" s="336"/>
      <c r="G176" s="337"/>
      <c r="H176" s="336"/>
      <c r="I176" s="336"/>
      <c r="J176" s="337"/>
      <c r="K176" s="337"/>
      <c r="L176" s="337"/>
      <c r="M176" s="337"/>
      <c r="N176" s="337"/>
      <c r="O176" s="337"/>
      <c r="P176" s="337"/>
      <c r="Q176" s="990"/>
      <c r="R176" s="991"/>
      <c r="S176" s="991"/>
      <c r="T176" s="992"/>
      <c r="U176" s="335"/>
      <c r="V176" s="336"/>
      <c r="W176" s="337"/>
      <c r="X176" s="336"/>
      <c r="Y176" s="336"/>
      <c r="Z176" s="337"/>
      <c r="AA176" s="337"/>
      <c r="AB176" s="337"/>
      <c r="AC176" s="337"/>
      <c r="AD176" s="337"/>
      <c r="AE176" s="337"/>
      <c r="AF176" s="337"/>
    </row>
    <row r="177" spans="1:32" ht="12" customHeight="1" x14ac:dyDescent="0.2">
      <c r="A177" s="996"/>
      <c r="B177" s="997"/>
      <c r="C177" s="997"/>
      <c r="D177" s="998"/>
      <c r="E177" s="364"/>
      <c r="F177" s="365"/>
      <c r="G177" s="366"/>
      <c r="H177" s="365"/>
      <c r="I177" s="365"/>
      <c r="J177" s="366"/>
      <c r="K177" s="366"/>
      <c r="L177" s="366"/>
      <c r="M177" s="366"/>
      <c r="N177" s="366"/>
      <c r="O177" s="366"/>
      <c r="P177" s="366"/>
      <c r="Q177" s="996"/>
      <c r="R177" s="997"/>
      <c r="S177" s="997"/>
      <c r="T177" s="998"/>
      <c r="U177" s="364"/>
      <c r="V177" s="365"/>
      <c r="W177" s="366"/>
      <c r="X177" s="365"/>
      <c r="Y177" s="365"/>
      <c r="Z177" s="366"/>
      <c r="AA177" s="366"/>
      <c r="AB177" s="366"/>
      <c r="AC177" s="366"/>
      <c r="AD177" s="366"/>
      <c r="AE177" s="366"/>
      <c r="AF177" s="366"/>
    </row>
    <row r="178" spans="1:32" ht="15" customHeight="1" x14ac:dyDescent="0.2">
      <c r="A178" s="983" t="s">
        <v>624</v>
      </c>
      <c r="B178" s="978"/>
      <c r="C178" s="978"/>
      <c r="D178" s="978"/>
      <c r="E178" s="376"/>
      <c r="F178" s="376"/>
      <c r="G178" s="461">
        <f t="shared" ref="G178:P178" ca="1" si="26">SUM(G175:G179)</f>
        <v>0</v>
      </c>
      <c r="H178" s="461">
        <f t="shared" ca="1" si="26"/>
        <v>0</v>
      </c>
      <c r="I178" s="461">
        <f t="shared" ca="1" si="26"/>
        <v>0</v>
      </c>
      <c r="J178" s="461">
        <f t="shared" ca="1" si="26"/>
        <v>0</v>
      </c>
      <c r="K178" s="461">
        <f t="shared" ca="1" si="26"/>
        <v>0</v>
      </c>
      <c r="L178" s="461">
        <f t="shared" ca="1" si="26"/>
        <v>0</v>
      </c>
      <c r="M178" s="461">
        <f t="shared" ca="1" si="26"/>
        <v>0</v>
      </c>
      <c r="N178" s="461">
        <f t="shared" ca="1" si="26"/>
        <v>0</v>
      </c>
      <c r="O178" s="461">
        <f t="shared" ca="1" si="26"/>
        <v>0</v>
      </c>
      <c r="P178" s="461">
        <f t="shared" ca="1" si="26"/>
        <v>0</v>
      </c>
      <c r="Q178" s="978" t="s">
        <v>624</v>
      </c>
      <c r="R178" s="978"/>
      <c r="S178" s="978"/>
      <c r="T178" s="978"/>
      <c r="U178" s="376"/>
      <c r="V178" s="376"/>
      <c r="W178" s="461">
        <f t="shared" ref="W178:AF178" ca="1" si="27">SUM(W175:W179)</f>
        <v>0</v>
      </c>
      <c r="X178" s="461">
        <f t="shared" ca="1" si="27"/>
        <v>0</v>
      </c>
      <c r="Y178" s="461">
        <f t="shared" ca="1" si="27"/>
        <v>0</v>
      </c>
      <c r="Z178" s="461">
        <f t="shared" ca="1" si="27"/>
        <v>0</v>
      </c>
      <c r="AA178" s="461">
        <f t="shared" ca="1" si="27"/>
        <v>0</v>
      </c>
      <c r="AB178" s="461">
        <f t="shared" ca="1" si="27"/>
        <v>0</v>
      </c>
      <c r="AC178" s="461">
        <f t="shared" ca="1" si="27"/>
        <v>0</v>
      </c>
      <c r="AD178" s="461">
        <f t="shared" ca="1" si="27"/>
        <v>0</v>
      </c>
      <c r="AE178" s="461">
        <f t="shared" ca="1" si="27"/>
        <v>0</v>
      </c>
      <c r="AF178" s="461">
        <f t="shared" ca="1" si="27"/>
        <v>0</v>
      </c>
    </row>
    <row r="179" spans="1:32" s="330" customFormat="1" ht="15" customHeight="1" x14ac:dyDescent="0.25">
      <c r="A179" s="974" t="s">
        <v>635</v>
      </c>
      <c r="B179" s="975"/>
      <c r="C179" s="975"/>
      <c r="D179" s="976"/>
      <c r="E179" s="392" t="s">
        <v>416</v>
      </c>
      <c r="F179" s="392"/>
      <c r="G179" s="1044" t="s">
        <v>618</v>
      </c>
      <c r="H179" s="1044"/>
      <c r="I179" s="1044"/>
      <c r="J179" s="1044"/>
      <c r="K179" s="1044"/>
      <c r="L179" s="1044"/>
      <c r="M179" s="1044"/>
      <c r="N179" s="1045" t="s">
        <v>470</v>
      </c>
      <c r="O179" s="1046"/>
      <c r="P179" s="466"/>
      <c r="Q179" s="974" t="s">
        <v>632</v>
      </c>
      <c r="R179" s="975"/>
      <c r="S179" s="975"/>
      <c r="T179" s="976"/>
      <c r="U179" s="392" t="s">
        <v>416</v>
      </c>
      <c r="V179" s="392"/>
      <c r="W179" s="1044" t="s">
        <v>618</v>
      </c>
      <c r="X179" s="1044"/>
      <c r="Y179" s="1044"/>
      <c r="Z179" s="1044"/>
      <c r="AA179" s="1044"/>
      <c r="AB179" s="1044"/>
      <c r="AC179" s="1044"/>
      <c r="AD179" s="1045" t="s">
        <v>470</v>
      </c>
      <c r="AE179" s="1046"/>
      <c r="AF179" s="466"/>
    </row>
    <row r="180" spans="1:32" ht="12" customHeight="1" x14ac:dyDescent="0.2">
      <c r="A180" s="984"/>
      <c r="B180" s="985"/>
      <c r="C180" s="985"/>
      <c r="D180" s="986"/>
      <c r="E180" s="335"/>
      <c r="F180" s="335"/>
      <c r="G180" s="337"/>
      <c r="H180" s="337"/>
      <c r="I180" s="337"/>
      <c r="J180" s="337"/>
      <c r="K180" s="337"/>
      <c r="L180" s="337"/>
      <c r="M180" s="337"/>
      <c r="N180" s="337"/>
      <c r="O180" s="337"/>
      <c r="P180" s="337"/>
      <c r="Q180" s="984"/>
      <c r="R180" s="985"/>
      <c r="S180" s="985"/>
      <c r="T180" s="986"/>
      <c r="U180" s="335"/>
      <c r="V180" s="335"/>
      <c r="W180" s="337"/>
      <c r="X180" s="337"/>
      <c r="Y180" s="337"/>
      <c r="Z180" s="337"/>
      <c r="AA180" s="337"/>
      <c r="AB180" s="337"/>
      <c r="AC180" s="337"/>
      <c r="AD180" s="337"/>
      <c r="AE180" s="337"/>
      <c r="AF180" s="337"/>
    </row>
    <row r="181" spans="1:32" ht="12" customHeight="1" x14ac:dyDescent="0.2">
      <c r="A181" s="980"/>
      <c r="B181" s="981"/>
      <c r="C181" s="981"/>
      <c r="D181" s="982"/>
      <c r="E181" s="335"/>
      <c r="F181" s="335"/>
      <c r="G181" s="337"/>
      <c r="H181" s="337"/>
      <c r="I181" s="337"/>
      <c r="J181" s="337"/>
      <c r="K181" s="337"/>
      <c r="L181" s="337"/>
      <c r="M181" s="337"/>
      <c r="N181" s="337"/>
      <c r="O181" s="337"/>
      <c r="P181" s="337"/>
      <c r="Q181" s="980"/>
      <c r="R181" s="981"/>
      <c r="S181" s="981"/>
      <c r="T181" s="982"/>
      <c r="U181" s="335"/>
      <c r="V181" s="335"/>
      <c r="W181" s="337"/>
      <c r="X181" s="337"/>
      <c r="Y181" s="337"/>
      <c r="Z181" s="337"/>
      <c r="AA181" s="337"/>
      <c r="AB181" s="337"/>
      <c r="AC181" s="337"/>
      <c r="AD181" s="337"/>
      <c r="AE181" s="337"/>
      <c r="AF181" s="337"/>
    </row>
    <row r="182" spans="1:32" ht="12" customHeight="1" x14ac:dyDescent="0.2">
      <c r="A182" s="980"/>
      <c r="B182" s="981"/>
      <c r="C182" s="981"/>
      <c r="D182" s="982"/>
      <c r="E182" s="335"/>
      <c r="F182" s="335"/>
      <c r="G182" s="337"/>
      <c r="H182" s="337"/>
      <c r="I182" s="337"/>
      <c r="J182" s="337"/>
      <c r="K182" s="337"/>
      <c r="L182" s="337"/>
      <c r="M182" s="337"/>
      <c r="N182" s="337"/>
      <c r="O182" s="337"/>
      <c r="P182" s="337"/>
      <c r="Q182" s="980"/>
      <c r="R182" s="981"/>
      <c r="S182" s="981"/>
      <c r="T182" s="982"/>
      <c r="U182" s="335"/>
      <c r="V182" s="335"/>
      <c r="W182" s="337"/>
      <c r="X182" s="337"/>
      <c r="Y182" s="337"/>
      <c r="Z182" s="337"/>
      <c r="AA182" s="337"/>
      <c r="AB182" s="337"/>
      <c r="AC182" s="337"/>
      <c r="AD182" s="337"/>
      <c r="AE182" s="337"/>
      <c r="AF182" s="337"/>
    </row>
    <row r="183" spans="1:32" ht="12" customHeight="1" x14ac:dyDescent="0.2">
      <c r="A183" s="370"/>
      <c r="B183" s="371"/>
      <c r="C183" s="371"/>
      <c r="D183" s="372"/>
      <c r="E183" s="335"/>
      <c r="F183" s="335"/>
      <c r="G183" s="337"/>
      <c r="H183" s="337"/>
      <c r="I183" s="337"/>
      <c r="J183" s="337"/>
      <c r="K183" s="337"/>
      <c r="L183" s="337"/>
      <c r="M183" s="337"/>
      <c r="N183" s="337"/>
      <c r="O183" s="337"/>
      <c r="P183" s="337"/>
      <c r="Q183" s="980"/>
      <c r="R183" s="981"/>
      <c r="S183" s="981"/>
      <c r="T183" s="982"/>
      <c r="U183" s="335"/>
      <c r="V183" s="335"/>
      <c r="W183" s="337"/>
      <c r="X183" s="337"/>
      <c r="Y183" s="337"/>
      <c r="Z183" s="337"/>
      <c r="AA183" s="337"/>
      <c r="AB183" s="337"/>
      <c r="AC183" s="337"/>
      <c r="AD183" s="337"/>
      <c r="AE183" s="337"/>
      <c r="AF183" s="337"/>
    </row>
    <row r="184" spans="1:32" ht="12" customHeight="1" x14ac:dyDescent="0.2">
      <c r="A184" s="980"/>
      <c r="B184" s="981"/>
      <c r="C184" s="981"/>
      <c r="D184" s="982"/>
      <c r="E184" s="335"/>
      <c r="F184" s="335"/>
      <c r="G184" s="337"/>
      <c r="H184" s="337"/>
      <c r="I184" s="337"/>
      <c r="J184" s="337"/>
      <c r="K184" s="337"/>
      <c r="L184" s="337"/>
      <c r="M184" s="337"/>
      <c r="N184" s="337"/>
      <c r="O184" s="337"/>
      <c r="P184" s="337"/>
      <c r="Q184" s="980"/>
      <c r="R184" s="981"/>
      <c r="S184" s="981"/>
      <c r="T184" s="982"/>
      <c r="U184" s="335"/>
      <c r="V184" s="335"/>
      <c r="W184" s="337"/>
      <c r="X184" s="337"/>
      <c r="Y184" s="337"/>
      <c r="Z184" s="337"/>
      <c r="AA184" s="337"/>
      <c r="AB184" s="337"/>
      <c r="AC184" s="337"/>
      <c r="AD184" s="337"/>
      <c r="AE184" s="337"/>
      <c r="AF184" s="337"/>
    </row>
    <row r="185" spans="1:32" ht="12" customHeight="1" x14ac:dyDescent="0.2">
      <c r="A185" s="980"/>
      <c r="B185" s="981"/>
      <c r="C185" s="981"/>
      <c r="D185" s="982"/>
      <c r="E185" s="335"/>
      <c r="F185" s="335"/>
      <c r="G185" s="337"/>
      <c r="H185" s="337"/>
      <c r="I185" s="337"/>
      <c r="J185" s="337"/>
      <c r="K185" s="337"/>
      <c r="L185" s="337"/>
      <c r="M185" s="337"/>
      <c r="N185" s="337"/>
      <c r="O185" s="337"/>
      <c r="P185" s="337"/>
      <c r="Q185" s="980"/>
      <c r="R185" s="981"/>
      <c r="S185" s="981"/>
      <c r="T185" s="982"/>
      <c r="U185" s="335"/>
      <c r="V185" s="335"/>
      <c r="W185" s="337"/>
      <c r="X185" s="337"/>
      <c r="Y185" s="337"/>
      <c r="Z185" s="337"/>
      <c r="AA185" s="337"/>
      <c r="AB185" s="337"/>
      <c r="AC185" s="337"/>
      <c r="AD185" s="337"/>
      <c r="AE185" s="337"/>
      <c r="AF185" s="337"/>
    </row>
    <row r="186" spans="1:32" ht="12" customHeight="1" x14ac:dyDescent="0.2">
      <c r="A186" s="980"/>
      <c r="B186" s="981"/>
      <c r="C186" s="981"/>
      <c r="D186" s="982"/>
      <c r="E186" s="335"/>
      <c r="F186" s="335"/>
      <c r="G186" s="337"/>
      <c r="H186" s="337"/>
      <c r="I186" s="337"/>
      <c r="J186" s="337"/>
      <c r="K186" s="337"/>
      <c r="L186" s="337"/>
      <c r="M186" s="337"/>
      <c r="N186" s="337"/>
      <c r="O186" s="337"/>
      <c r="P186" s="337"/>
      <c r="Q186" s="980"/>
      <c r="R186" s="981"/>
      <c r="S186" s="981"/>
      <c r="T186" s="982"/>
      <c r="U186" s="335"/>
      <c r="V186" s="335"/>
      <c r="W186" s="337"/>
      <c r="X186" s="337"/>
      <c r="Y186" s="337"/>
      <c r="Z186" s="337"/>
      <c r="AA186" s="337"/>
      <c r="AB186" s="337"/>
      <c r="AC186" s="337"/>
      <c r="AD186" s="337"/>
      <c r="AE186" s="337"/>
      <c r="AF186" s="337"/>
    </row>
    <row r="187" spans="1:32" ht="12" customHeight="1" x14ac:dyDescent="0.2">
      <c r="A187" s="993"/>
      <c r="B187" s="994"/>
      <c r="C187" s="994"/>
      <c r="D187" s="995"/>
      <c r="E187" s="364"/>
      <c r="F187" s="364"/>
      <c r="G187" s="366"/>
      <c r="H187" s="366"/>
      <c r="I187" s="366"/>
      <c r="J187" s="366"/>
      <c r="K187" s="366"/>
      <c r="L187" s="366"/>
      <c r="M187" s="366"/>
      <c r="N187" s="366"/>
      <c r="O187" s="366"/>
      <c r="P187" s="366"/>
      <c r="Q187" s="993"/>
      <c r="R187" s="994"/>
      <c r="S187" s="994"/>
      <c r="T187" s="995"/>
      <c r="U187" s="364"/>
      <c r="V187" s="364"/>
      <c r="W187" s="366"/>
      <c r="X187" s="366"/>
      <c r="Y187" s="366"/>
      <c r="Z187" s="366"/>
      <c r="AA187" s="366"/>
      <c r="AB187" s="366"/>
      <c r="AC187" s="366"/>
      <c r="AD187" s="366"/>
      <c r="AE187" s="366"/>
      <c r="AF187" s="366"/>
    </row>
    <row r="188" spans="1:32" ht="15" customHeight="1" x14ac:dyDescent="0.2">
      <c r="A188" s="977" t="s">
        <v>625</v>
      </c>
      <c r="B188" s="978"/>
      <c r="C188" s="978"/>
      <c r="D188" s="978"/>
      <c r="E188" s="978"/>
      <c r="F188" s="978"/>
      <c r="G188" s="461">
        <f t="shared" ref="G188:P188" si="28">SUM(G182:G187)</f>
        <v>0</v>
      </c>
      <c r="H188" s="461">
        <f t="shared" si="28"/>
        <v>0</v>
      </c>
      <c r="I188" s="461">
        <f t="shared" si="28"/>
        <v>0</v>
      </c>
      <c r="J188" s="461">
        <f t="shared" si="28"/>
        <v>0</v>
      </c>
      <c r="K188" s="461">
        <f t="shared" si="28"/>
        <v>0</v>
      </c>
      <c r="L188" s="461">
        <f t="shared" si="28"/>
        <v>0</v>
      </c>
      <c r="M188" s="461">
        <f t="shared" si="28"/>
        <v>0</v>
      </c>
      <c r="N188" s="461">
        <f t="shared" si="28"/>
        <v>0</v>
      </c>
      <c r="O188" s="461">
        <f t="shared" si="28"/>
        <v>0</v>
      </c>
      <c r="P188" s="461">
        <f t="shared" si="28"/>
        <v>0</v>
      </c>
      <c r="Q188" s="978" t="s">
        <v>625</v>
      </c>
      <c r="R188" s="978"/>
      <c r="S188" s="978"/>
      <c r="T188" s="978"/>
      <c r="U188" s="978"/>
      <c r="V188" s="978"/>
      <c r="W188" s="461">
        <f t="shared" ref="W188:AF188" si="29">SUM(W182:W187)</f>
        <v>0</v>
      </c>
      <c r="X188" s="461">
        <f t="shared" si="29"/>
        <v>0</v>
      </c>
      <c r="Y188" s="461">
        <f t="shared" si="29"/>
        <v>0</v>
      </c>
      <c r="Z188" s="461">
        <f t="shared" si="29"/>
        <v>0</v>
      </c>
      <c r="AA188" s="461">
        <f t="shared" si="29"/>
        <v>0</v>
      </c>
      <c r="AB188" s="461">
        <f t="shared" si="29"/>
        <v>0</v>
      </c>
      <c r="AC188" s="461">
        <f t="shared" si="29"/>
        <v>0</v>
      </c>
      <c r="AD188" s="461">
        <f t="shared" si="29"/>
        <v>0</v>
      </c>
      <c r="AE188" s="461">
        <f t="shared" si="29"/>
        <v>0</v>
      </c>
      <c r="AF188" s="461">
        <f t="shared" si="29"/>
        <v>0</v>
      </c>
    </row>
    <row r="189" spans="1:32" ht="86.25" customHeight="1" x14ac:dyDescent="0.25">
      <c r="A189" s="107"/>
      <c r="B189" s="107"/>
      <c r="C189" s="107"/>
      <c r="D189"/>
      <c r="E189"/>
      <c r="F189" s="270"/>
      <c r="G189" s="254"/>
      <c r="Q189" s="107"/>
      <c r="R189" s="107"/>
      <c r="S189" s="107"/>
      <c r="T189"/>
      <c r="U189"/>
      <c r="V189" s="270"/>
      <c r="W189" s="254"/>
    </row>
    <row r="190" spans="1:32" ht="51" customHeight="1" x14ac:dyDescent="0.2">
      <c r="A190" s="802" t="s">
        <v>51</v>
      </c>
      <c r="B190" s="802"/>
      <c r="C190" s="802"/>
      <c r="D190" s="802"/>
      <c r="E190" s="802"/>
      <c r="F190" s="802"/>
      <c r="G190" s="802"/>
      <c r="H190" s="802" t="s">
        <v>52</v>
      </c>
      <c r="I190" s="802"/>
      <c r="J190" s="802"/>
      <c r="K190" s="802"/>
      <c r="L190" s="802"/>
      <c r="M190" s="802"/>
      <c r="N190" s="802"/>
      <c r="O190" s="802"/>
      <c r="P190" s="802"/>
      <c r="Q190" s="802" t="s">
        <v>51</v>
      </c>
      <c r="R190" s="802"/>
      <c r="S190" s="802"/>
      <c r="T190" s="802"/>
      <c r="U190" s="802"/>
      <c r="V190" s="802"/>
      <c r="W190" s="802"/>
      <c r="X190" s="802" t="s">
        <v>52</v>
      </c>
      <c r="Y190" s="802"/>
      <c r="Z190" s="802"/>
      <c r="AA190" s="802"/>
      <c r="AB190" s="802"/>
      <c r="AC190" s="802"/>
      <c r="AD190" s="802"/>
      <c r="AE190" s="802"/>
      <c r="AF190" s="802"/>
    </row>
    <row r="191" spans="1:32" ht="6" customHeight="1" x14ac:dyDescent="0.2"/>
    <row r="192" spans="1:32" ht="21" customHeight="1" x14ac:dyDescent="0.2">
      <c r="A192" s="1004" t="s">
        <v>689</v>
      </c>
      <c r="B192" s="1004"/>
      <c r="C192" s="1004"/>
      <c r="D192" s="1004"/>
      <c r="E192" s="1004"/>
      <c r="F192" s="1004"/>
      <c r="G192" s="1004"/>
      <c r="H192" s="1004"/>
      <c r="I192" s="1004"/>
      <c r="J192" s="1004"/>
      <c r="K192" s="1004"/>
      <c r="L192" s="1004"/>
      <c r="M192" s="1004"/>
      <c r="N192" s="1004"/>
      <c r="O192" s="1004"/>
      <c r="P192" s="1004"/>
      <c r="Q192" s="1004" t="s">
        <v>689</v>
      </c>
      <c r="R192" s="1004"/>
      <c r="S192" s="1004"/>
      <c r="T192" s="1004"/>
      <c r="U192" s="1004"/>
      <c r="V192" s="1004"/>
      <c r="W192" s="1004"/>
      <c r="X192" s="1004"/>
      <c r="Y192" s="1004"/>
      <c r="Z192" s="1004"/>
      <c r="AA192" s="1004"/>
      <c r="AB192" s="1004"/>
      <c r="AC192" s="1004"/>
      <c r="AD192" s="1004"/>
      <c r="AE192" s="1004"/>
      <c r="AF192" s="1004"/>
    </row>
    <row r="193" spans="1:32" ht="15" customHeight="1" x14ac:dyDescent="0.2">
      <c r="A193" s="1005" t="s">
        <v>22</v>
      </c>
      <c r="B193" s="1006"/>
      <c r="C193" s="1007"/>
      <c r="D193" s="1008"/>
      <c r="E193" s="1009"/>
      <c r="F193" s="1010"/>
      <c r="G193" s="1011" t="s">
        <v>591</v>
      </c>
      <c r="H193" s="1012"/>
      <c r="I193" s="1008"/>
      <c r="J193" s="1009"/>
      <c r="K193" s="1009"/>
      <c r="L193" s="1009"/>
      <c r="M193" s="1010"/>
      <c r="N193" s="271" t="s">
        <v>23</v>
      </c>
      <c r="O193" s="800">
        <f ca="1">TODAY()</f>
        <v>44932</v>
      </c>
      <c r="P193" s="800"/>
      <c r="Q193" s="1005" t="s">
        <v>22</v>
      </c>
      <c r="R193" s="1006"/>
      <c r="S193" s="1007"/>
      <c r="T193" s="1008"/>
      <c r="U193" s="1009"/>
      <c r="V193" s="1010"/>
      <c r="W193" s="1011" t="s">
        <v>591</v>
      </c>
      <c r="X193" s="1012"/>
      <c r="Y193" s="1008"/>
      <c r="Z193" s="1009"/>
      <c r="AA193" s="1009"/>
      <c r="AB193" s="1009"/>
      <c r="AC193" s="1010"/>
      <c r="AD193" s="271" t="s">
        <v>23</v>
      </c>
      <c r="AE193" s="800">
        <f ca="1">TODAY()</f>
        <v>44932</v>
      </c>
      <c r="AF193" s="800"/>
    </row>
    <row r="194" spans="1:32" ht="18" customHeight="1" x14ac:dyDescent="0.2">
      <c r="A194" s="547" t="s">
        <v>687</v>
      </c>
      <c r="B194" s="547"/>
      <c r="C194" s="547"/>
      <c r="D194" s="547"/>
      <c r="E194" s="547"/>
      <c r="F194" s="547"/>
      <c r="G194" s="547"/>
      <c r="H194" s="547"/>
      <c r="I194" s="547"/>
      <c r="J194" s="547"/>
      <c r="K194" s="547"/>
      <c r="L194" s="547"/>
      <c r="M194" s="547"/>
      <c r="N194" s="547"/>
      <c r="O194" s="547"/>
      <c r="P194" s="547"/>
      <c r="Q194" s="547" t="s">
        <v>788</v>
      </c>
      <c r="R194" s="547"/>
      <c r="S194" s="547"/>
      <c r="T194" s="547"/>
      <c r="U194" s="547"/>
      <c r="V194" s="547"/>
      <c r="W194" s="547"/>
      <c r="X194" s="547"/>
      <c r="Y194" s="547"/>
      <c r="Z194" s="547"/>
      <c r="AA194" s="547"/>
      <c r="AB194" s="547"/>
      <c r="AC194" s="547"/>
      <c r="AD194" s="547"/>
      <c r="AE194" s="547"/>
      <c r="AF194" s="547"/>
    </row>
    <row r="195" spans="1:32" ht="6" customHeight="1" x14ac:dyDescent="0.2">
      <c r="E195" s="15"/>
      <c r="F195" s="15"/>
      <c r="G195" s="15"/>
      <c r="H195" s="15"/>
      <c r="I195" s="15"/>
      <c r="K195" s="15"/>
      <c r="U195" s="15"/>
      <c r="V195" s="15"/>
      <c r="W195" s="15"/>
      <c r="X195" s="15"/>
      <c r="Y195" s="15"/>
      <c r="AA195" s="15"/>
    </row>
    <row r="196" spans="1:32" ht="15" x14ac:dyDescent="0.2">
      <c r="A196" s="999" t="s">
        <v>416</v>
      </c>
      <c r="B196" s="1000"/>
      <c r="C196" s="362"/>
      <c r="D196" s="362" t="s">
        <v>618</v>
      </c>
      <c r="E196" s="1001"/>
      <c r="F196" s="1001"/>
      <c r="G196" s="1001"/>
      <c r="H196" s="1001"/>
      <c r="I196" s="1002" t="s">
        <v>619</v>
      </c>
      <c r="J196" s="1003"/>
      <c r="K196" s="362"/>
      <c r="L196" s="363"/>
      <c r="M196" s="1001" t="s">
        <v>589</v>
      </c>
      <c r="N196" s="1001"/>
      <c r="O196" s="362"/>
      <c r="P196" s="362"/>
      <c r="Q196" s="999" t="s">
        <v>416</v>
      </c>
      <c r="R196" s="1000"/>
      <c r="S196" s="362"/>
      <c r="T196" s="362" t="s">
        <v>618</v>
      </c>
      <c r="U196" s="1001"/>
      <c r="V196" s="1001"/>
      <c r="W196" s="1001"/>
      <c r="X196" s="1001"/>
      <c r="Y196" s="1002" t="s">
        <v>619</v>
      </c>
      <c r="Z196" s="1003"/>
      <c r="AA196" s="362"/>
      <c r="AB196" s="363"/>
      <c r="AC196" s="1001" t="s">
        <v>589</v>
      </c>
      <c r="AD196" s="1001"/>
      <c r="AE196" s="362"/>
      <c r="AF196" s="362"/>
    </row>
    <row r="197" spans="1:32" ht="12" customHeight="1" x14ac:dyDescent="0.2">
      <c r="A197" s="1031" t="s">
        <v>629</v>
      </c>
      <c r="B197" s="621"/>
      <c r="C197" s="621"/>
      <c r="D197" s="1032"/>
      <c r="E197" s="1014" t="s">
        <v>88</v>
      </c>
      <c r="F197" s="1041" t="s">
        <v>637</v>
      </c>
      <c r="G197" s="1030" t="s">
        <v>582</v>
      </c>
      <c r="H197" s="1024"/>
      <c r="I197" s="1024" t="s">
        <v>585</v>
      </c>
      <c r="J197" s="1024"/>
      <c r="K197" s="1024" t="s">
        <v>586</v>
      </c>
      <c r="L197" s="1024"/>
      <c r="M197" s="1024" t="s">
        <v>587</v>
      </c>
      <c r="N197" s="1024"/>
      <c r="O197" s="1024" t="s">
        <v>588</v>
      </c>
      <c r="P197" s="1025"/>
      <c r="Q197" s="1031" t="s">
        <v>629</v>
      </c>
      <c r="R197" s="621"/>
      <c r="S197" s="621"/>
      <c r="T197" s="1032"/>
      <c r="U197" s="1026" t="s">
        <v>636</v>
      </c>
      <c r="V197" s="1028" t="s">
        <v>590</v>
      </c>
      <c r="W197" s="1030" t="s">
        <v>582</v>
      </c>
      <c r="X197" s="1024"/>
      <c r="Y197" s="1024" t="s">
        <v>585</v>
      </c>
      <c r="Z197" s="1024"/>
      <c r="AA197" s="1024" t="s">
        <v>586</v>
      </c>
      <c r="AB197" s="1024"/>
      <c r="AC197" s="1024" t="s">
        <v>587</v>
      </c>
      <c r="AD197" s="1024"/>
      <c r="AE197" s="1024" t="s">
        <v>588</v>
      </c>
      <c r="AF197" s="1025"/>
    </row>
    <row r="198" spans="1:32" ht="12" customHeight="1" x14ac:dyDescent="0.2">
      <c r="A198" s="1033"/>
      <c r="B198" s="1034"/>
      <c r="C198" s="1034"/>
      <c r="D198" s="1035"/>
      <c r="E198" s="1014"/>
      <c r="F198" s="1041"/>
      <c r="G198" s="389" t="s">
        <v>583</v>
      </c>
      <c r="H198" s="390" t="s">
        <v>584</v>
      </c>
      <c r="I198" s="391" t="s">
        <v>583</v>
      </c>
      <c r="J198" s="391" t="s">
        <v>584</v>
      </c>
      <c r="K198" s="391" t="s">
        <v>583</v>
      </c>
      <c r="L198" s="391" t="s">
        <v>584</v>
      </c>
      <c r="M198" s="391" t="s">
        <v>583</v>
      </c>
      <c r="N198" s="391" t="s">
        <v>584</v>
      </c>
      <c r="O198" s="391" t="s">
        <v>583</v>
      </c>
      <c r="P198" s="388" t="s">
        <v>584</v>
      </c>
      <c r="Q198" s="1033"/>
      <c r="R198" s="1034"/>
      <c r="S198" s="1034"/>
      <c r="T198" s="1035"/>
      <c r="U198" s="1027"/>
      <c r="V198" s="1029"/>
      <c r="W198" s="389" t="s">
        <v>583</v>
      </c>
      <c r="X198" s="390" t="s">
        <v>584</v>
      </c>
      <c r="Y198" s="391" t="s">
        <v>583</v>
      </c>
      <c r="Z198" s="391" t="s">
        <v>584</v>
      </c>
      <c r="AA198" s="391" t="s">
        <v>583</v>
      </c>
      <c r="AB198" s="391" t="s">
        <v>584</v>
      </c>
      <c r="AC198" s="391" t="s">
        <v>583</v>
      </c>
      <c r="AD198" s="391" t="s">
        <v>584</v>
      </c>
      <c r="AE198" s="391" t="s">
        <v>583</v>
      </c>
      <c r="AF198" s="388" t="s">
        <v>584</v>
      </c>
    </row>
    <row r="199" spans="1:32" x14ac:dyDescent="0.2">
      <c r="A199" s="965"/>
      <c r="B199" s="966"/>
      <c r="C199" s="966"/>
      <c r="D199" s="967"/>
      <c r="E199" s="360"/>
      <c r="F199" s="360"/>
      <c r="G199" s="360"/>
      <c r="H199" s="361"/>
      <c r="I199" s="360"/>
      <c r="J199" s="360"/>
      <c r="K199" s="360"/>
      <c r="L199" s="360"/>
      <c r="M199" s="360"/>
      <c r="N199" s="360"/>
      <c r="O199" s="360"/>
      <c r="P199" s="360"/>
      <c r="Q199" s="965"/>
      <c r="R199" s="966"/>
      <c r="S199" s="966"/>
      <c r="T199" s="967"/>
      <c r="U199" s="360"/>
      <c r="V199" s="360"/>
      <c r="W199" s="360"/>
      <c r="X199" s="361"/>
      <c r="Y199" s="360"/>
      <c r="Z199" s="360"/>
      <c r="AA199" s="360"/>
      <c r="AB199" s="360"/>
      <c r="AC199" s="360"/>
      <c r="AD199" s="360"/>
      <c r="AE199" s="360"/>
      <c r="AF199" s="360"/>
    </row>
    <row r="200" spans="1:32" x14ac:dyDescent="0.2">
      <c r="A200" s="968"/>
      <c r="B200" s="969"/>
      <c r="C200" s="969"/>
      <c r="D200" s="970"/>
      <c r="E200" s="352"/>
      <c r="F200" s="352"/>
      <c r="G200" s="352"/>
      <c r="H200" s="353"/>
      <c r="I200" s="352"/>
      <c r="J200" s="352"/>
      <c r="K200" s="352"/>
      <c r="L200" s="352"/>
      <c r="M200" s="352"/>
      <c r="N200" s="352"/>
      <c r="O200" s="352"/>
      <c r="P200" s="352"/>
      <c r="Q200" s="968"/>
      <c r="R200" s="969"/>
      <c r="S200" s="969"/>
      <c r="T200" s="970"/>
      <c r="U200" s="352"/>
      <c r="V200" s="352"/>
      <c r="W200" s="352"/>
      <c r="X200" s="353"/>
      <c r="Y200" s="352"/>
      <c r="Z200" s="352"/>
      <c r="AA200" s="352"/>
      <c r="AB200" s="352"/>
      <c r="AC200" s="352"/>
      <c r="AD200" s="352"/>
      <c r="AE200" s="352"/>
      <c r="AF200" s="352"/>
    </row>
    <row r="201" spans="1:32" x14ac:dyDescent="0.2">
      <c r="A201" s="968"/>
      <c r="B201" s="969"/>
      <c r="C201" s="969"/>
      <c r="D201" s="970"/>
      <c r="E201" s="352"/>
      <c r="F201" s="352"/>
      <c r="G201" s="352"/>
      <c r="H201" s="353"/>
      <c r="I201" s="352"/>
      <c r="J201" s="352"/>
      <c r="K201" s="352"/>
      <c r="L201" s="352"/>
      <c r="M201" s="352"/>
      <c r="N201" s="352"/>
      <c r="O201" s="352"/>
      <c r="P201" s="352"/>
      <c r="Q201" s="968"/>
      <c r="R201" s="969"/>
      <c r="S201" s="969"/>
      <c r="T201" s="970"/>
      <c r="U201" s="352"/>
      <c r="V201" s="352"/>
      <c r="W201" s="352"/>
      <c r="X201" s="353"/>
      <c r="Y201" s="352"/>
      <c r="Z201" s="352"/>
      <c r="AA201" s="352"/>
      <c r="AB201" s="352"/>
      <c r="AC201" s="352"/>
      <c r="AD201" s="352"/>
      <c r="AE201" s="352"/>
      <c r="AF201" s="352"/>
    </row>
    <row r="202" spans="1:32" x14ac:dyDescent="0.2">
      <c r="A202" s="373"/>
      <c r="B202" s="374"/>
      <c r="C202" s="374"/>
      <c r="D202" s="375"/>
      <c r="E202" s="352"/>
      <c r="F202" s="352"/>
      <c r="G202" s="352"/>
      <c r="H202" s="353"/>
      <c r="I202" s="352"/>
      <c r="J202" s="352"/>
      <c r="K202" s="352"/>
      <c r="L202" s="352"/>
      <c r="M202" s="352"/>
      <c r="N202" s="352"/>
      <c r="O202" s="352"/>
      <c r="P202" s="352"/>
      <c r="Q202" s="990"/>
      <c r="R202" s="991"/>
      <c r="S202" s="991"/>
      <c r="T202" s="992"/>
      <c r="U202" s="352"/>
      <c r="V202" s="352"/>
      <c r="W202" s="352"/>
      <c r="X202" s="353"/>
      <c r="Y202" s="352"/>
      <c r="Z202" s="352"/>
      <c r="AA202" s="352"/>
      <c r="AB202" s="352"/>
      <c r="AC202" s="352"/>
      <c r="AD202" s="352"/>
      <c r="AE202" s="352"/>
      <c r="AF202" s="352"/>
    </row>
    <row r="203" spans="1:32" x14ac:dyDescent="0.2">
      <c r="A203" s="968"/>
      <c r="B203" s="969"/>
      <c r="C203" s="969"/>
      <c r="D203" s="970"/>
      <c r="E203" s="352"/>
      <c r="F203" s="352"/>
      <c r="G203" s="352"/>
      <c r="H203" s="353"/>
      <c r="I203" s="352"/>
      <c r="J203" s="352"/>
      <c r="K203" s="352"/>
      <c r="L203" s="352"/>
      <c r="M203" s="352"/>
      <c r="N203" s="352"/>
      <c r="O203" s="352"/>
      <c r="P203" s="352"/>
      <c r="Q203" s="968"/>
      <c r="R203" s="969"/>
      <c r="S203" s="969"/>
      <c r="T203" s="970"/>
      <c r="U203" s="352"/>
      <c r="V203" s="352"/>
      <c r="W203" s="352"/>
      <c r="X203" s="353"/>
      <c r="Y203" s="352"/>
      <c r="Z203" s="352"/>
      <c r="AA203" s="352"/>
      <c r="AB203" s="352"/>
      <c r="AC203" s="352"/>
      <c r="AD203" s="352"/>
      <c r="AE203" s="352"/>
      <c r="AF203" s="352"/>
    </row>
    <row r="204" spans="1:32" x14ac:dyDescent="0.2">
      <c r="A204" s="968"/>
      <c r="B204" s="969"/>
      <c r="C204" s="969"/>
      <c r="D204" s="970"/>
      <c r="E204" s="352"/>
      <c r="F204" s="352"/>
      <c r="G204" s="352"/>
      <c r="H204" s="353"/>
      <c r="I204" s="352"/>
      <c r="J204" s="352"/>
      <c r="K204" s="352"/>
      <c r="L204" s="352"/>
      <c r="M204" s="352"/>
      <c r="N204" s="352"/>
      <c r="O204" s="352"/>
      <c r="P204" s="352"/>
      <c r="Q204" s="968"/>
      <c r="R204" s="969"/>
      <c r="S204" s="969"/>
      <c r="T204" s="970"/>
      <c r="U204" s="352"/>
      <c r="V204" s="352"/>
      <c r="W204" s="352"/>
      <c r="X204" s="353"/>
      <c r="Y204" s="352"/>
      <c r="Z204" s="352"/>
      <c r="AA204" s="352"/>
      <c r="AB204" s="352"/>
      <c r="AC204" s="352"/>
      <c r="AD204" s="352"/>
      <c r="AE204" s="352"/>
      <c r="AF204" s="352"/>
    </row>
    <row r="205" spans="1:32" x14ac:dyDescent="0.2">
      <c r="A205" s="968"/>
      <c r="B205" s="969"/>
      <c r="C205" s="969"/>
      <c r="D205" s="970"/>
      <c r="E205" s="335"/>
      <c r="F205" s="336"/>
      <c r="G205" s="337"/>
      <c r="H205" s="336"/>
      <c r="I205" s="336"/>
      <c r="J205" s="337"/>
      <c r="K205" s="337"/>
      <c r="L205" s="337"/>
      <c r="M205" s="337"/>
      <c r="N205" s="337"/>
      <c r="O205" s="337"/>
      <c r="P205" s="337"/>
      <c r="Q205" s="968"/>
      <c r="R205" s="969"/>
      <c r="S205" s="969"/>
      <c r="T205" s="970"/>
      <c r="U205" s="335"/>
      <c r="V205" s="336"/>
      <c r="W205" s="337"/>
      <c r="X205" s="336"/>
      <c r="Y205" s="336"/>
      <c r="Z205" s="337"/>
      <c r="AA205" s="337"/>
      <c r="AB205" s="337"/>
      <c r="AC205" s="337"/>
      <c r="AD205" s="337"/>
      <c r="AE205" s="337"/>
      <c r="AF205" s="337"/>
    </row>
    <row r="206" spans="1:32" x14ac:dyDescent="0.2">
      <c r="A206" s="1021"/>
      <c r="B206" s="1022"/>
      <c r="C206" s="1022"/>
      <c r="D206" s="1023"/>
      <c r="E206" s="364"/>
      <c r="F206" s="365"/>
      <c r="G206" s="366"/>
      <c r="H206" s="365"/>
      <c r="I206" s="365"/>
      <c r="J206" s="366"/>
      <c r="K206" s="366"/>
      <c r="L206" s="366"/>
      <c r="M206" s="366"/>
      <c r="N206" s="366"/>
      <c r="O206" s="366"/>
      <c r="P206" s="366"/>
      <c r="Q206" s="1021"/>
      <c r="R206" s="1022"/>
      <c r="S206" s="1022"/>
      <c r="T206" s="1023"/>
      <c r="U206" s="364"/>
      <c r="V206" s="365"/>
      <c r="W206" s="366"/>
      <c r="X206" s="365"/>
      <c r="Y206" s="365"/>
      <c r="Z206" s="366"/>
      <c r="AA206" s="366"/>
      <c r="AB206" s="366"/>
      <c r="AC206" s="366"/>
      <c r="AD206" s="366"/>
      <c r="AE206" s="366"/>
      <c r="AF206" s="366"/>
    </row>
    <row r="207" spans="1:32" ht="12.75" x14ac:dyDescent="0.2">
      <c r="A207" s="983" t="s">
        <v>626</v>
      </c>
      <c r="B207" s="978"/>
      <c r="C207" s="978"/>
      <c r="D207" s="978"/>
      <c r="E207" s="376"/>
      <c r="F207" s="376"/>
      <c r="G207" s="461">
        <f t="shared" ref="G207:P207" ca="1" si="30">SUM(G204:G208)</f>
        <v>0</v>
      </c>
      <c r="H207" s="461">
        <f t="shared" ca="1" si="30"/>
        <v>0</v>
      </c>
      <c r="I207" s="461">
        <f t="shared" ca="1" si="30"/>
        <v>0</v>
      </c>
      <c r="J207" s="461">
        <f t="shared" ca="1" si="30"/>
        <v>0</v>
      </c>
      <c r="K207" s="461">
        <f t="shared" ca="1" si="30"/>
        <v>0</v>
      </c>
      <c r="L207" s="461">
        <f t="shared" ca="1" si="30"/>
        <v>0</v>
      </c>
      <c r="M207" s="461">
        <f t="shared" ca="1" si="30"/>
        <v>0</v>
      </c>
      <c r="N207" s="461">
        <f t="shared" ca="1" si="30"/>
        <v>0</v>
      </c>
      <c r="O207" s="461">
        <f t="shared" ca="1" si="30"/>
        <v>0</v>
      </c>
      <c r="P207" s="461">
        <f t="shared" ca="1" si="30"/>
        <v>0</v>
      </c>
      <c r="Q207" s="978" t="s">
        <v>626</v>
      </c>
      <c r="R207" s="978"/>
      <c r="S207" s="978"/>
      <c r="T207" s="978"/>
      <c r="U207" s="376"/>
      <c r="V207" s="376"/>
      <c r="W207" s="461">
        <f t="shared" ref="W207:AF207" ca="1" si="31">SUM(W204:W208)</f>
        <v>0</v>
      </c>
      <c r="X207" s="461">
        <f t="shared" ca="1" si="31"/>
        <v>0</v>
      </c>
      <c r="Y207" s="461">
        <f t="shared" ca="1" si="31"/>
        <v>0</v>
      </c>
      <c r="Z207" s="461">
        <f t="shared" ca="1" si="31"/>
        <v>0</v>
      </c>
      <c r="AA207" s="461">
        <f t="shared" ca="1" si="31"/>
        <v>0</v>
      </c>
      <c r="AB207" s="461">
        <f t="shared" ca="1" si="31"/>
        <v>0</v>
      </c>
      <c r="AC207" s="461">
        <f t="shared" ca="1" si="31"/>
        <v>0</v>
      </c>
      <c r="AD207" s="461">
        <f t="shared" ca="1" si="31"/>
        <v>0</v>
      </c>
      <c r="AE207" s="461">
        <f t="shared" ca="1" si="31"/>
        <v>0</v>
      </c>
      <c r="AF207" s="461">
        <f t="shared" ca="1" si="31"/>
        <v>0</v>
      </c>
    </row>
    <row r="208" spans="1:32" s="330" customFormat="1" ht="15" customHeight="1" x14ac:dyDescent="0.25">
      <c r="A208" s="974" t="s">
        <v>632</v>
      </c>
      <c r="B208" s="975"/>
      <c r="C208" s="975"/>
      <c r="D208" s="976"/>
      <c r="E208" s="392" t="s">
        <v>416</v>
      </c>
      <c r="F208" s="392"/>
      <c r="G208" s="1044" t="s">
        <v>618</v>
      </c>
      <c r="H208" s="1044"/>
      <c r="I208" s="1044"/>
      <c r="J208" s="1044"/>
      <c r="K208" s="1044"/>
      <c r="L208" s="1044"/>
      <c r="M208" s="1044"/>
      <c r="N208" s="1045" t="s">
        <v>470</v>
      </c>
      <c r="O208" s="1046"/>
      <c r="P208" s="466"/>
      <c r="Q208" s="974" t="s">
        <v>632</v>
      </c>
      <c r="R208" s="975"/>
      <c r="S208" s="975"/>
      <c r="T208" s="976"/>
      <c r="U208" s="392" t="s">
        <v>416</v>
      </c>
      <c r="V208" s="392"/>
      <c r="W208" s="1044" t="s">
        <v>618</v>
      </c>
      <c r="X208" s="1044"/>
      <c r="Y208" s="1044"/>
      <c r="Z208" s="1044"/>
      <c r="AA208" s="1044"/>
      <c r="AB208" s="1044"/>
      <c r="AC208" s="1044"/>
      <c r="AD208" s="1045" t="s">
        <v>470</v>
      </c>
      <c r="AE208" s="1046"/>
      <c r="AF208" s="466"/>
    </row>
    <row r="209" spans="1:32" x14ac:dyDescent="0.2">
      <c r="A209" s="987"/>
      <c r="B209" s="988"/>
      <c r="C209" s="988"/>
      <c r="D209" s="989"/>
      <c r="E209" s="335"/>
      <c r="F209" s="336"/>
      <c r="G209" s="337"/>
      <c r="H209" s="336"/>
      <c r="I209" s="336"/>
      <c r="J209" s="337"/>
      <c r="K209" s="337"/>
      <c r="L209" s="337"/>
      <c r="M209" s="337"/>
      <c r="N209" s="337"/>
      <c r="O209" s="337"/>
      <c r="P209" s="337"/>
      <c r="Q209" s="987"/>
      <c r="R209" s="988"/>
      <c r="S209" s="988"/>
      <c r="T209" s="989"/>
      <c r="U209" s="335"/>
      <c r="V209" s="336"/>
      <c r="W209" s="337"/>
      <c r="X209" s="336"/>
      <c r="Y209" s="336"/>
      <c r="Z209" s="337"/>
      <c r="AA209" s="337"/>
      <c r="AB209" s="337"/>
      <c r="AC209" s="337"/>
      <c r="AD209" s="337"/>
      <c r="AE209" s="337"/>
      <c r="AF209" s="337"/>
    </row>
    <row r="210" spans="1:32" x14ac:dyDescent="0.2">
      <c r="A210" s="990"/>
      <c r="B210" s="991"/>
      <c r="C210" s="991"/>
      <c r="D210" s="992"/>
      <c r="E210" s="335"/>
      <c r="F210" s="336"/>
      <c r="G210" s="337"/>
      <c r="H210" s="336"/>
      <c r="I210" s="336"/>
      <c r="J210" s="337"/>
      <c r="K210" s="337"/>
      <c r="L210" s="337"/>
      <c r="M210" s="337"/>
      <c r="N210" s="337"/>
      <c r="O210" s="337"/>
      <c r="P210" s="337"/>
      <c r="Q210" s="990"/>
      <c r="R210" s="991"/>
      <c r="S210" s="991"/>
      <c r="T210" s="992"/>
      <c r="U210" s="335"/>
      <c r="V210" s="336"/>
      <c r="W210" s="337"/>
      <c r="X210" s="336"/>
      <c r="Y210" s="336"/>
      <c r="Z210" s="337"/>
      <c r="AA210" s="337"/>
      <c r="AB210" s="337"/>
      <c r="AC210" s="337"/>
      <c r="AD210" s="337"/>
      <c r="AE210" s="337"/>
      <c r="AF210" s="337"/>
    </row>
    <row r="211" spans="1:32" x14ac:dyDescent="0.2">
      <c r="A211" s="990"/>
      <c r="B211" s="991"/>
      <c r="C211" s="991"/>
      <c r="D211" s="992"/>
      <c r="E211" s="335"/>
      <c r="F211" s="336"/>
      <c r="G211" s="337"/>
      <c r="H211" s="336"/>
      <c r="I211" s="336"/>
      <c r="J211" s="337"/>
      <c r="K211" s="337"/>
      <c r="L211" s="337"/>
      <c r="M211" s="337"/>
      <c r="N211" s="337"/>
      <c r="O211" s="337"/>
      <c r="P211" s="337"/>
      <c r="Q211" s="990"/>
      <c r="R211" s="991"/>
      <c r="S211" s="991"/>
      <c r="T211" s="992"/>
      <c r="U211" s="335"/>
      <c r="V211" s="336"/>
      <c r="W211" s="337"/>
      <c r="X211" s="336"/>
      <c r="Y211" s="336"/>
      <c r="Z211" s="337"/>
      <c r="AA211" s="337"/>
      <c r="AB211" s="337"/>
      <c r="AC211" s="337"/>
      <c r="AD211" s="337"/>
      <c r="AE211" s="337"/>
      <c r="AF211" s="337"/>
    </row>
    <row r="212" spans="1:32" x14ac:dyDescent="0.2">
      <c r="A212" s="990"/>
      <c r="B212" s="991"/>
      <c r="C212" s="991"/>
      <c r="D212" s="992"/>
      <c r="E212" s="335"/>
      <c r="F212" s="336"/>
      <c r="G212" s="337"/>
      <c r="H212" s="336"/>
      <c r="I212" s="336"/>
      <c r="J212" s="337"/>
      <c r="K212" s="337"/>
      <c r="L212" s="337"/>
      <c r="M212" s="337"/>
      <c r="N212" s="337"/>
      <c r="O212" s="337"/>
      <c r="P212" s="337"/>
      <c r="Q212" s="990"/>
      <c r="R212" s="991"/>
      <c r="S212" s="991"/>
      <c r="T212" s="992"/>
      <c r="U212" s="335"/>
      <c r="V212" s="336"/>
      <c r="W212" s="337"/>
      <c r="X212" s="336"/>
      <c r="Y212" s="336"/>
      <c r="Z212" s="337"/>
      <c r="AA212" s="337"/>
      <c r="AB212" s="337"/>
      <c r="AC212" s="337"/>
      <c r="AD212" s="337"/>
      <c r="AE212" s="337"/>
      <c r="AF212" s="337"/>
    </row>
    <row r="213" spans="1:32" x14ac:dyDescent="0.2">
      <c r="A213" s="990"/>
      <c r="B213" s="991"/>
      <c r="C213" s="991"/>
      <c r="D213" s="992"/>
      <c r="E213" s="335"/>
      <c r="F213" s="336"/>
      <c r="G213" s="337"/>
      <c r="H213" s="336"/>
      <c r="I213" s="336"/>
      <c r="J213" s="337"/>
      <c r="K213" s="337"/>
      <c r="L213" s="337"/>
      <c r="M213" s="337"/>
      <c r="N213" s="337"/>
      <c r="O213" s="337"/>
      <c r="P213" s="337"/>
      <c r="Q213" s="990"/>
      <c r="R213" s="991"/>
      <c r="S213" s="991"/>
      <c r="T213" s="992"/>
      <c r="U213" s="335"/>
      <c r="V213" s="336"/>
      <c r="W213" s="337"/>
      <c r="X213" s="336"/>
      <c r="Y213" s="336"/>
      <c r="Z213" s="337"/>
      <c r="AA213" s="337"/>
      <c r="AB213" s="337"/>
      <c r="AC213" s="337"/>
      <c r="AD213" s="337"/>
      <c r="AE213" s="337"/>
      <c r="AF213" s="337"/>
    </row>
    <row r="214" spans="1:32" x14ac:dyDescent="0.2">
      <c r="A214" s="990"/>
      <c r="B214" s="991"/>
      <c r="C214" s="991"/>
      <c r="D214" s="992"/>
      <c r="E214" s="335"/>
      <c r="F214" s="336"/>
      <c r="G214" s="337"/>
      <c r="H214" s="336"/>
      <c r="I214" s="336"/>
      <c r="J214" s="337"/>
      <c r="K214" s="337"/>
      <c r="L214" s="337"/>
      <c r="M214" s="337"/>
      <c r="N214" s="337"/>
      <c r="O214" s="337"/>
      <c r="P214" s="337"/>
      <c r="Q214" s="990"/>
      <c r="R214" s="991"/>
      <c r="S214" s="991"/>
      <c r="T214" s="992"/>
      <c r="U214" s="335"/>
      <c r="V214" s="336"/>
      <c r="W214" s="337"/>
      <c r="X214" s="336"/>
      <c r="Y214" s="336"/>
      <c r="Z214" s="337"/>
      <c r="AA214" s="337"/>
      <c r="AB214" s="337"/>
      <c r="AC214" s="337"/>
      <c r="AD214" s="337"/>
      <c r="AE214" s="337"/>
      <c r="AF214" s="337"/>
    </row>
    <row r="215" spans="1:32" x14ac:dyDescent="0.2">
      <c r="A215" s="990"/>
      <c r="B215" s="991"/>
      <c r="C215" s="991"/>
      <c r="D215" s="992"/>
      <c r="E215" s="335"/>
      <c r="F215" s="336"/>
      <c r="G215" s="337"/>
      <c r="H215" s="336"/>
      <c r="I215" s="336"/>
      <c r="J215" s="337"/>
      <c r="K215" s="337"/>
      <c r="L215" s="337"/>
      <c r="M215" s="337"/>
      <c r="N215" s="337"/>
      <c r="O215" s="337"/>
      <c r="P215" s="337"/>
      <c r="Q215" s="990"/>
      <c r="R215" s="991"/>
      <c r="S215" s="991"/>
      <c r="T215" s="992"/>
      <c r="U215" s="335"/>
      <c r="V215" s="336"/>
      <c r="W215" s="337"/>
      <c r="X215" s="336"/>
      <c r="Y215" s="336"/>
      <c r="Z215" s="337"/>
      <c r="AA215" s="337"/>
      <c r="AB215" s="337"/>
      <c r="AC215" s="337"/>
      <c r="AD215" s="337"/>
      <c r="AE215" s="337"/>
      <c r="AF215" s="337"/>
    </row>
    <row r="216" spans="1:32" x14ac:dyDescent="0.2">
      <c r="A216" s="996"/>
      <c r="B216" s="997"/>
      <c r="C216" s="997"/>
      <c r="D216" s="998"/>
      <c r="E216" s="364"/>
      <c r="F216" s="365"/>
      <c r="G216" s="366"/>
      <c r="H216" s="365"/>
      <c r="I216" s="365"/>
      <c r="J216" s="366"/>
      <c r="K216" s="366"/>
      <c r="L216" s="366"/>
      <c r="M216" s="366"/>
      <c r="N216" s="366"/>
      <c r="O216" s="366"/>
      <c r="P216" s="366"/>
      <c r="Q216" s="996"/>
      <c r="R216" s="997"/>
      <c r="S216" s="997"/>
      <c r="T216" s="998"/>
      <c r="U216" s="364"/>
      <c r="V216" s="365"/>
      <c r="W216" s="366"/>
      <c r="X216" s="365"/>
      <c r="Y216" s="365"/>
      <c r="Z216" s="366"/>
      <c r="AA216" s="366"/>
      <c r="AB216" s="366"/>
      <c r="AC216" s="366"/>
      <c r="AD216" s="366"/>
      <c r="AE216" s="366"/>
      <c r="AF216" s="366"/>
    </row>
    <row r="217" spans="1:32" ht="12.75" x14ac:dyDescent="0.2">
      <c r="A217" s="983" t="s">
        <v>627</v>
      </c>
      <c r="B217" s="978"/>
      <c r="C217" s="978"/>
      <c r="D217" s="978"/>
      <c r="E217" s="376"/>
      <c r="F217" s="376"/>
      <c r="G217" s="461">
        <f t="shared" ref="G217:P217" ca="1" si="32">SUM(G214:G218)</f>
        <v>0</v>
      </c>
      <c r="H217" s="461">
        <f t="shared" ca="1" si="32"/>
        <v>0</v>
      </c>
      <c r="I217" s="461">
        <f t="shared" ca="1" si="32"/>
        <v>0</v>
      </c>
      <c r="J217" s="461">
        <f t="shared" ca="1" si="32"/>
        <v>0</v>
      </c>
      <c r="K217" s="461">
        <f t="shared" ca="1" si="32"/>
        <v>0</v>
      </c>
      <c r="L217" s="461">
        <f t="shared" ca="1" si="32"/>
        <v>0</v>
      </c>
      <c r="M217" s="461">
        <f t="shared" ca="1" si="32"/>
        <v>0</v>
      </c>
      <c r="N217" s="461">
        <f t="shared" ca="1" si="32"/>
        <v>0</v>
      </c>
      <c r="O217" s="461">
        <f t="shared" ca="1" si="32"/>
        <v>0</v>
      </c>
      <c r="P217" s="461">
        <f t="shared" ca="1" si="32"/>
        <v>0</v>
      </c>
      <c r="Q217" s="978" t="s">
        <v>627</v>
      </c>
      <c r="R217" s="978"/>
      <c r="S217" s="978"/>
      <c r="T217" s="978"/>
      <c r="U217" s="376"/>
      <c r="V217" s="376"/>
      <c r="W217" s="461">
        <f t="shared" ref="W217:AF217" ca="1" si="33">SUM(W214:W218)</f>
        <v>0</v>
      </c>
      <c r="X217" s="461">
        <f t="shared" ca="1" si="33"/>
        <v>0</v>
      </c>
      <c r="Y217" s="461">
        <f t="shared" ca="1" si="33"/>
        <v>0</v>
      </c>
      <c r="Z217" s="461">
        <f t="shared" ca="1" si="33"/>
        <v>0</v>
      </c>
      <c r="AA217" s="461">
        <f t="shared" ca="1" si="33"/>
        <v>0</v>
      </c>
      <c r="AB217" s="461">
        <f t="shared" ca="1" si="33"/>
        <v>0</v>
      </c>
      <c r="AC217" s="461">
        <f t="shared" ca="1" si="33"/>
        <v>0</v>
      </c>
      <c r="AD217" s="461">
        <f t="shared" ca="1" si="33"/>
        <v>0</v>
      </c>
      <c r="AE217" s="461">
        <f t="shared" ca="1" si="33"/>
        <v>0</v>
      </c>
      <c r="AF217" s="461">
        <f t="shared" ca="1" si="33"/>
        <v>0</v>
      </c>
    </row>
    <row r="218" spans="1:32" s="330" customFormat="1" ht="15" customHeight="1" x14ac:dyDescent="0.25">
      <c r="A218" s="974" t="s">
        <v>632</v>
      </c>
      <c r="B218" s="975"/>
      <c r="C218" s="975"/>
      <c r="D218" s="976"/>
      <c r="E218" s="392" t="s">
        <v>416</v>
      </c>
      <c r="F218" s="392"/>
      <c r="G218" s="1044" t="s">
        <v>618</v>
      </c>
      <c r="H218" s="1044"/>
      <c r="I218" s="1044"/>
      <c r="J218" s="1044"/>
      <c r="K218" s="1044"/>
      <c r="L218" s="1044"/>
      <c r="M218" s="1044"/>
      <c r="N218" s="1045" t="s">
        <v>470</v>
      </c>
      <c r="O218" s="1046"/>
      <c r="P218" s="466"/>
      <c r="Q218" s="974" t="s">
        <v>632</v>
      </c>
      <c r="R218" s="975"/>
      <c r="S218" s="975"/>
      <c r="T218" s="976"/>
      <c r="U218" s="392" t="s">
        <v>416</v>
      </c>
      <c r="V218" s="392"/>
      <c r="W218" s="1044" t="s">
        <v>618</v>
      </c>
      <c r="X218" s="1044"/>
      <c r="Y218" s="1044"/>
      <c r="Z218" s="1044"/>
      <c r="AA218" s="1044"/>
      <c r="AB218" s="1044"/>
      <c r="AC218" s="1044"/>
      <c r="AD218" s="1045" t="s">
        <v>470</v>
      </c>
      <c r="AE218" s="1046"/>
      <c r="AF218" s="466"/>
    </row>
    <row r="219" spans="1:32" x14ac:dyDescent="0.2">
      <c r="A219" s="984"/>
      <c r="B219" s="985"/>
      <c r="C219" s="985"/>
      <c r="D219" s="986"/>
      <c r="E219" s="335"/>
      <c r="F219" s="335"/>
      <c r="G219" s="337"/>
      <c r="H219" s="337"/>
      <c r="I219" s="337"/>
      <c r="J219" s="337"/>
      <c r="K219" s="337"/>
      <c r="L219" s="337"/>
      <c r="M219" s="337"/>
      <c r="N219" s="337"/>
      <c r="O219" s="337"/>
      <c r="P219" s="337"/>
      <c r="Q219" s="984"/>
      <c r="R219" s="985"/>
      <c r="S219" s="985"/>
      <c r="T219" s="986"/>
      <c r="U219" s="335"/>
      <c r="V219" s="335"/>
      <c r="W219" s="337"/>
      <c r="X219" s="337"/>
      <c r="Y219" s="337"/>
      <c r="Z219" s="337"/>
      <c r="AA219" s="337"/>
      <c r="AB219" s="337"/>
      <c r="AC219" s="337"/>
      <c r="AD219" s="337"/>
      <c r="AE219" s="337"/>
      <c r="AF219" s="337"/>
    </row>
    <row r="220" spans="1:32" x14ac:dyDescent="0.2">
      <c r="A220" s="980"/>
      <c r="B220" s="981"/>
      <c r="C220" s="981"/>
      <c r="D220" s="982"/>
      <c r="E220" s="335"/>
      <c r="F220" s="335"/>
      <c r="G220" s="337"/>
      <c r="H220" s="337"/>
      <c r="I220" s="337"/>
      <c r="J220" s="337"/>
      <c r="K220" s="337"/>
      <c r="L220" s="337"/>
      <c r="M220" s="337"/>
      <c r="N220" s="337"/>
      <c r="O220" s="337"/>
      <c r="P220" s="337"/>
      <c r="Q220" s="980"/>
      <c r="R220" s="981"/>
      <c r="S220" s="981"/>
      <c r="T220" s="982"/>
      <c r="U220" s="335"/>
      <c r="V220" s="335"/>
      <c r="W220" s="337"/>
      <c r="X220" s="337"/>
      <c r="Y220" s="337"/>
      <c r="Z220" s="337"/>
      <c r="AA220" s="337"/>
      <c r="AB220" s="337"/>
      <c r="AC220" s="337"/>
      <c r="AD220" s="337"/>
      <c r="AE220" s="337"/>
      <c r="AF220" s="337"/>
    </row>
    <row r="221" spans="1:32" x14ac:dyDescent="0.2">
      <c r="A221" s="980"/>
      <c r="B221" s="981"/>
      <c r="C221" s="981"/>
      <c r="D221" s="982"/>
      <c r="E221" s="335"/>
      <c r="F221" s="335"/>
      <c r="G221" s="337"/>
      <c r="H221" s="337"/>
      <c r="I221" s="337"/>
      <c r="J221" s="337"/>
      <c r="K221" s="337"/>
      <c r="L221" s="337"/>
      <c r="M221" s="337"/>
      <c r="N221" s="337"/>
      <c r="O221" s="337"/>
      <c r="P221" s="337"/>
      <c r="Q221" s="980"/>
      <c r="R221" s="981"/>
      <c r="S221" s="981"/>
      <c r="T221" s="982"/>
      <c r="U221" s="335"/>
      <c r="V221" s="335"/>
      <c r="W221" s="337"/>
      <c r="X221" s="337"/>
      <c r="Y221" s="337"/>
      <c r="Z221" s="337"/>
      <c r="AA221" s="337"/>
      <c r="AB221" s="337"/>
      <c r="AC221" s="337"/>
      <c r="AD221" s="337"/>
      <c r="AE221" s="337"/>
      <c r="AF221" s="337"/>
    </row>
    <row r="222" spans="1:32" x14ac:dyDescent="0.2">
      <c r="A222" s="980"/>
      <c r="B222" s="981"/>
      <c r="C222" s="981"/>
      <c r="D222" s="982"/>
      <c r="E222" s="335"/>
      <c r="F222" s="335"/>
      <c r="G222" s="337"/>
      <c r="H222" s="337"/>
      <c r="I222" s="337"/>
      <c r="J222" s="337"/>
      <c r="K222" s="337"/>
      <c r="L222" s="337"/>
      <c r="M222" s="337"/>
      <c r="N222" s="337"/>
      <c r="O222" s="337"/>
      <c r="P222" s="337"/>
      <c r="Q222" s="980"/>
      <c r="R222" s="981"/>
      <c r="S222" s="981"/>
      <c r="T222" s="982"/>
      <c r="U222" s="335"/>
      <c r="V222" s="335"/>
      <c r="W222" s="337"/>
      <c r="X222" s="337"/>
      <c r="Y222" s="337"/>
      <c r="Z222" s="337"/>
      <c r="AA222" s="337"/>
      <c r="AB222" s="337"/>
      <c r="AC222" s="337"/>
      <c r="AD222" s="337"/>
      <c r="AE222" s="337"/>
      <c r="AF222" s="337"/>
    </row>
    <row r="223" spans="1:32" x14ac:dyDescent="0.2">
      <c r="A223" s="370"/>
      <c r="B223" s="371"/>
      <c r="C223" s="371"/>
      <c r="D223" s="372"/>
      <c r="E223" s="335"/>
      <c r="F223" s="335"/>
      <c r="G223" s="337"/>
      <c r="H223" s="337"/>
      <c r="I223" s="337"/>
      <c r="J223" s="337"/>
      <c r="K223" s="337"/>
      <c r="L223" s="337"/>
      <c r="M223" s="337"/>
      <c r="N223" s="337"/>
      <c r="O223" s="337"/>
      <c r="P223" s="337"/>
      <c r="Q223" s="980"/>
      <c r="R223" s="981"/>
      <c r="S223" s="981"/>
      <c r="T223" s="982"/>
      <c r="U223" s="335"/>
      <c r="V223" s="335"/>
      <c r="W223" s="337"/>
      <c r="X223" s="337"/>
      <c r="Y223" s="337"/>
      <c r="Z223" s="337"/>
      <c r="AA223" s="337"/>
      <c r="AB223" s="337"/>
      <c r="AC223" s="337"/>
      <c r="AD223" s="337"/>
      <c r="AE223" s="337"/>
      <c r="AF223" s="337"/>
    </row>
    <row r="224" spans="1:32" x14ac:dyDescent="0.2">
      <c r="A224" s="980"/>
      <c r="B224" s="981"/>
      <c r="C224" s="981"/>
      <c r="D224" s="982"/>
      <c r="E224" s="335"/>
      <c r="F224" s="335"/>
      <c r="G224" s="337"/>
      <c r="H224" s="337"/>
      <c r="I224" s="337"/>
      <c r="J224" s="337"/>
      <c r="K224" s="337"/>
      <c r="L224" s="337"/>
      <c r="M224" s="337"/>
      <c r="N224" s="337"/>
      <c r="O224" s="337"/>
      <c r="P224" s="337"/>
      <c r="Q224" s="980"/>
      <c r="R224" s="981"/>
      <c r="S224" s="981"/>
      <c r="T224" s="982"/>
      <c r="U224" s="335"/>
      <c r="V224" s="335"/>
      <c r="W224" s="337"/>
      <c r="X224" s="337"/>
      <c r="Y224" s="337"/>
      <c r="Z224" s="337"/>
      <c r="AA224" s="337"/>
      <c r="AB224" s="337"/>
      <c r="AC224" s="337"/>
      <c r="AD224" s="337"/>
      <c r="AE224" s="337"/>
      <c r="AF224" s="337"/>
    </row>
    <row r="225" spans="1:32" x14ac:dyDescent="0.2">
      <c r="A225" s="980"/>
      <c r="B225" s="981"/>
      <c r="C225" s="981"/>
      <c r="D225" s="982"/>
      <c r="E225" s="335"/>
      <c r="F225" s="335"/>
      <c r="G225" s="337"/>
      <c r="H225" s="337"/>
      <c r="I225" s="337"/>
      <c r="J225" s="337"/>
      <c r="K225" s="337"/>
      <c r="L225" s="337"/>
      <c r="M225" s="337"/>
      <c r="N225" s="337"/>
      <c r="O225" s="337"/>
      <c r="P225" s="337"/>
      <c r="Q225" s="980"/>
      <c r="R225" s="981"/>
      <c r="S225" s="981"/>
      <c r="T225" s="982"/>
      <c r="U225" s="335"/>
      <c r="V225" s="335"/>
      <c r="W225" s="337"/>
      <c r="X225" s="337"/>
      <c r="Y225" s="337"/>
      <c r="Z225" s="337"/>
      <c r="AA225" s="337"/>
      <c r="AB225" s="337"/>
      <c r="AC225" s="337"/>
      <c r="AD225" s="337"/>
      <c r="AE225" s="337"/>
      <c r="AF225" s="337"/>
    </row>
    <row r="226" spans="1:32" x14ac:dyDescent="0.2">
      <c r="A226" s="993"/>
      <c r="B226" s="994"/>
      <c r="C226" s="994"/>
      <c r="D226" s="995"/>
      <c r="E226" s="364"/>
      <c r="F226" s="364"/>
      <c r="G226" s="366"/>
      <c r="H226" s="366"/>
      <c r="I226" s="366"/>
      <c r="J226" s="366"/>
      <c r="K226" s="366"/>
      <c r="L226" s="366"/>
      <c r="M226" s="366"/>
      <c r="N226" s="366"/>
      <c r="O226" s="366"/>
      <c r="P226" s="366"/>
      <c r="Q226" s="993"/>
      <c r="R226" s="994"/>
      <c r="S226" s="994"/>
      <c r="T226" s="995"/>
      <c r="U226" s="364"/>
      <c r="V226" s="364"/>
      <c r="W226" s="366"/>
      <c r="X226" s="366"/>
      <c r="Y226" s="366"/>
      <c r="Z226" s="366"/>
      <c r="AA226" s="366"/>
      <c r="AB226" s="366"/>
      <c r="AC226" s="366"/>
      <c r="AD226" s="366"/>
      <c r="AE226" s="366"/>
      <c r="AF226" s="366"/>
    </row>
    <row r="227" spans="1:32" ht="12.75" x14ac:dyDescent="0.2">
      <c r="A227" s="977" t="s">
        <v>628</v>
      </c>
      <c r="B227" s="978"/>
      <c r="C227" s="978"/>
      <c r="D227" s="978"/>
      <c r="E227" s="978"/>
      <c r="F227" s="978"/>
      <c r="G227" s="461">
        <f t="shared" ref="G227:P227" si="34">SUM(G221:G226)</f>
        <v>0</v>
      </c>
      <c r="H227" s="461">
        <f t="shared" si="34"/>
        <v>0</v>
      </c>
      <c r="I227" s="461">
        <f t="shared" si="34"/>
        <v>0</v>
      </c>
      <c r="J227" s="461">
        <f t="shared" si="34"/>
        <v>0</v>
      </c>
      <c r="K227" s="461">
        <f t="shared" si="34"/>
        <v>0</v>
      </c>
      <c r="L227" s="461">
        <f t="shared" si="34"/>
        <v>0</v>
      </c>
      <c r="M227" s="461">
        <f t="shared" si="34"/>
        <v>0</v>
      </c>
      <c r="N227" s="461">
        <f t="shared" si="34"/>
        <v>0</v>
      </c>
      <c r="O227" s="461">
        <f t="shared" si="34"/>
        <v>0</v>
      </c>
      <c r="P227" s="461">
        <f t="shared" si="34"/>
        <v>0</v>
      </c>
      <c r="Q227" s="978" t="s">
        <v>628</v>
      </c>
      <c r="R227" s="978"/>
      <c r="S227" s="978"/>
      <c r="T227" s="978"/>
      <c r="U227" s="978"/>
      <c r="V227" s="978"/>
      <c r="W227" s="461">
        <f t="shared" ref="W227:AF227" si="35">SUM(W221:W226)</f>
        <v>0</v>
      </c>
      <c r="X227" s="461">
        <f t="shared" si="35"/>
        <v>0</v>
      </c>
      <c r="Y227" s="461">
        <f t="shared" si="35"/>
        <v>0</v>
      </c>
      <c r="Z227" s="461">
        <f t="shared" si="35"/>
        <v>0</v>
      </c>
      <c r="AA227" s="461">
        <f t="shared" si="35"/>
        <v>0</v>
      </c>
      <c r="AB227" s="461">
        <f t="shared" si="35"/>
        <v>0</v>
      </c>
      <c r="AC227" s="461">
        <f t="shared" si="35"/>
        <v>0</v>
      </c>
      <c r="AD227" s="461">
        <f t="shared" si="35"/>
        <v>0</v>
      </c>
      <c r="AE227" s="461">
        <f t="shared" si="35"/>
        <v>0</v>
      </c>
      <c r="AF227" s="461">
        <f t="shared" si="35"/>
        <v>0</v>
      </c>
    </row>
  </sheetData>
  <mergeCells count="662">
    <mergeCell ref="Q109:T109"/>
    <mergeCell ref="Q69:T69"/>
    <mergeCell ref="Q49:T49"/>
    <mergeCell ref="Q31:T31"/>
    <mergeCell ref="A110:D110"/>
    <mergeCell ref="Q110:T110"/>
    <mergeCell ref="A111:D111"/>
    <mergeCell ref="Q111:T111"/>
    <mergeCell ref="A112:D112"/>
    <mergeCell ref="Q112:T112"/>
    <mergeCell ref="A103:D103"/>
    <mergeCell ref="Q103:T103"/>
    <mergeCell ref="A98:D98"/>
    <mergeCell ref="Q98:T98"/>
    <mergeCell ref="A99:D99"/>
    <mergeCell ref="Q99:T99"/>
    <mergeCell ref="A100:D100"/>
    <mergeCell ref="Q100:T100"/>
    <mergeCell ref="A101:D101"/>
    <mergeCell ref="Q101:T101"/>
    <mergeCell ref="A102:D102"/>
    <mergeCell ref="Q102:T102"/>
    <mergeCell ref="A91:D91"/>
    <mergeCell ref="Q91:T91"/>
    <mergeCell ref="A113:F113"/>
    <mergeCell ref="Q113:V113"/>
    <mergeCell ref="Q145:T145"/>
    <mergeCell ref="AD104:AE104"/>
    <mergeCell ref="A105:D105"/>
    <mergeCell ref="Q105:T105"/>
    <mergeCell ref="A106:D106"/>
    <mergeCell ref="Q106:T106"/>
    <mergeCell ref="A107:D107"/>
    <mergeCell ref="Q107:T107"/>
    <mergeCell ref="A108:D108"/>
    <mergeCell ref="Q108:T108"/>
    <mergeCell ref="A104:D104"/>
    <mergeCell ref="G104:I104"/>
    <mergeCell ref="J104:M104"/>
    <mergeCell ref="N104:O104"/>
    <mergeCell ref="Q104:T104"/>
    <mergeCell ref="W104:Y104"/>
    <mergeCell ref="Z104:AC104"/>
    <mergeCell ref="A116:G116"/>
    <mergeCell ref="H116:P116"/>
    <mergeCell ref="Q116:W116"/>
    <mergeCell ref="X116:AF116"/>
    <mergeCell ref="A117:P117"/>
    <mergeCell ref="W94:Y94"/>
    <mergeCell ref="Z94:AC94"/>
    <mergeCell ref="AD94:AE94"/>
    <mergeCell ref="A95:D95"/>
    <mergeCell ref="Q95:T95"/>
    <mergeCell ref="A96:D96"/>
    <mergeCell ref="Q96:T96"/>
    <mergeCell ref="A97:D97"/>
    <mergeCell ref="Q97:T97"/>
    <mergeCell ref="A92:D92"/>
    <mergeCell ref="Q92:T92"/>
    <mergeCell ref="A93:D93"/>
    <mergeCell ref="Q93:T93"/>
    <mergeCell ref="A94:D94"/>
    <mergeCell ref="G94:I94"/>
    <mergeCell ref="J94:M94"/>
    <mergeCell ref="N94:O94"/>
    <mergeCell ref="Q94:T94"/>
    <mergeCell ref="A86:D86"/>
    <mergeCell ref="Q86:T86"/>
    <mergeCell ref="A87:D87"/>
    <mergeCell ref="Q87:T87"/>
    <mergeCell ref="Q88:T88"/>
    <mergeCell ref="A89:D89"/>
    <mergeCell ref="Q89:T89"/>
    <mergeCell ref="A90:D90"/>
    <mergeCell ref="Q90:T90"/>
    <mergeCell ref="U83:U84"/>
    <mergeCell ref="V83:V84"/>
    <mergeCell ref="W83:X83"/>
    <mergeCell ref="Y83:Z83"/>
    <mergeCell ref="AA83:AB83"/>
    <mergeCell ref="AC83:AD83"/>
    <mergeCell ref="AE83:AF83"/>
    <mergeCell ref="A85:D85"/>
    <mergeCell ref="Q85:T85"/>
    <mergeCell ref="A83:D84"/>
    <mergeCell ref="E83:E84"/>
    <mergeCell ref="F83:F84"/>
    <mergeCell ref="G83:H83"/>
    <mergeCell ref="I83:J83"/>
    <mergeCell ref="K83:L83"/>
    <mergeCell ref="M83:N83"/>
    <mergeCell ref="O83:P83"/>
    <mergeCell ref="Q83:T84"/>
    <mergeCell ref="A80:P80"/>
    <mergeCell ref="Q80:AF80"/>
    <mergeCell ref="A82:B82"/>
    <mergeCell ref="E82:H82"/>
    <mergeCell ref="I82:J82"/>
    <mergeCell ref="M82:N82"/>
    <mergeCell ref="Q82:R82"/>
    <mergeCell ref="U82:X82"/>
    <mergeCell ref="Y82:Z82"/>
    <mergeCell ref="AC82:AD82"/>
    <mergeCell ref="X76:AF76"/>
    <mergeCell ref="A78:P78"/>
    <mergeCell ref="Q78:AF78"/>
    <mergeCell ref="A79:C79"/>
    <mergeCell ref="D79:F79"/>
    <mergeCell ref="G79:H79"/>
    <mergeCell ref="I79:M79"/>
    <mergeCell ref="O79:P79"/>
    <mergeCell ref="Q79:S79"/>
    <mergeCell ref="T79:V79"/>
    <mergeCell ref="W79:X79"/>
    <mergeCell ref="Y79:AC79"/>
    <mergeCell ref="AE79:AF79"/>
    <mergeCell ref="A71:D71"/>
    <mergeCell ref="Q71:T71"/>
    <mergeCell ref="A72:D72"/>
    <mergeCell ref="Q72:T72"/>
    <mergeCell ref="A73:D73"/>
    <mergeCell ref="Q73:T73"/>
    <mergeCell ref="A74:F74"/>
    <mergeCell ref="Q74:V74"/>
    <mergeCell ref="A76:G76"/>
    <mergeCell ref="H76:P76"/>
    <mergeCell ref="Q76:W76"/>
    <mergeCell ref="AD65:AE65"/>
    <mergeCell ref="A66:D66"/>
    <mergeCell ref="Q66:T66"/>
    <mergeCell ref="A67:D67"/>
    <mergeCell ref="Q67:T67"/>
    <mergeCell ref="A68:D68"/>
    <mergeCell ref="Q68:T68"/>
    <mergeCell ref="A70:D70"/>
    <mergeCell ref="Q70:T70"/>
    <mergeCell ref="A64:D64"/>
    <mergeCell ref="Q64:T64"/>
    <mergeCell ref="A65:D65"/>
    <mergeCell ref="G65:I65"/>
    <mergeCell ref="J65:M65"/>
    <mergeCell ref="N65:O65"/>
    <mergeCell ref="Q65:T65"/>
    <mergeCell ref="W65:Y65"/>
    <mergeCell ref="Z65:AC65"/>
    <mergeCell ref="A59:D59"/>
    <mergeCell ref="Q59:T59"/>
    <mergeCell ref="A60:D60"/>
    <mergeCell ref="Q60:T60"/>
    <mergeCell ref="A61:D61"/>
    <mergeCell ref="Q61:T61"/>
    <mergeCell ref="A62:D62"/>
    <mergeCell ref="Q62:T62"/>
    <mergeCell ref="A63:D63"/>
    <mergeCell ref="Q63:T63"/>
    <mergeCell ref="W55:Y55"/>
    <mergeCell ref="Z55:AC55"/>
    <mergeCell ref="AD55:AE55"/>
    <mergeCell ref="A56:D56"/>
    <mergeCell ref="Q56:T56"/>
    <mergeCell ref="A57:D57"/>
    <mergeCell ref="Q57:T57"/>
    <mergeCell ref="A58:D58"/>
    <mergeCell ref="Q58:T58"/>
    <mergeCell ref="A53:D53"/>
    <mergeCell ref="Q53:T53"/>
    <mergeCell ref="A54:D54"/>
    <mergeCell ref="Q54:T54"/>
    <mergeCell ref="A55:D55"/>
    <mergeCell ref="G55:I55"/>
    <mergeCell ref="J55:M55"/>
    <mergeCell ref="N55:O55"/>
    <mergeCell ref="Q55:T55"/>
    <mergeCell ref="A47:D47"/>
    <mergeCell ref="Q47:T47"/>
    <mergeCell ref="A48:D48"/>
    <mergeCell ref="Q48:T48"/>
    <mergeCell ref="A50:D50"/>
    <mergeCell ref="Q50:T50"/>
    <mergeCell ref="A51:D51"/>
    <mergeCell ref="Q51:T51"/>
    <mergeCell ref="A52:D52"/>
    <mergeCell ref="Q52:T52"/>
    <mergeCell ref="U44:U45"/>
    <mergeCell ref="V44:V45"/>
    <mergeCell ref="W44:X44"/>
    <mergeCell ref="Y44:Z44"/>
    <mergeCell ref="AA44:AB44"/>
    <mergeCell ref="AC44:AD44"/>
    <mergeCell ref="AE44:AF44"/>
    <mergeCell ref="A46:D46"/>
    <mergeCell ref="Q46:T46"/>
    <mergeCell ref="A44:D45"/>
    <mergeCell ref="E44:E45"/>
    <mergeCell ref="F44:F45"/>
    <mergeCell ref="G44:H44"/>
    <mergeCell ref="I44:J44"/>
    <mergeCell ref="K44:L44"/>
    <mergeCell ref="M44:N44"/>
    <mergeCell ref="O44:P44"/>
    <mergeCell ref="Q44:T45"/>
    <mergeCell ref="A42:P42"/>
    <mergeCell ref="Q42:AF42"/>
    <mergeCell ref="A43:D43"/>
    <mergeCell ref="G43:I43"/>
    <mergeCell ref="J43:M43"/>
    <mergeCell ref="N43:O43"/>
    <mergeCell ref="Q43:T43"/>
    <mergeCell ref="W43:Y43"/>
    <mergeCell ref="Z43:AC43"/>
    <mergeCell ref="AD43:AE43"/>
    <mergeCell ref="X39:AF39"/>
    <mergeCell ref="A40:P40"/>
    <mergeCell ref="Q40:AF40"/>
    <mergeCell ref="A41:C41"/>
    <mergeCell ref="D41:F41"/>
    <mergeCell ref="G41:H41"/>
    <mergeCell ref="I41:M41"/>
    <mergeCell ref="O41:P41"/>
    <mergeCell ref="Q41:S41"/>
    <mergeCell ref="T41:V41"/>
    <mergeCell ref="W41:X41"/>
    <mergeCell ref="Y41:AC41"/>
    <mergeCell ref="AE41:AF41"/>
    <mergeCell ref="A34:D34"/>
    <mergeCell ref="Q34:T34"/>
    <mergeCell ref="A35:D35"/>
    <mergeCell ref="Q35:T35"/>
    <mergeCell ref="A36:D36"/>
    <mergeCell ref="Q36:T36"/>
    <mergeCell ref="A37:F37"/>
    <mergeCell ref="Q37:V37"/>
    <mergeCell ref="A39:G39"/>
    <mergeCell ref="H39:P39"/>
    <mergeCell ref="Q39:W39"/>
    <mergeCell ref="AD28:AE28"/>
    <mergeCell ref="A29:D29"/>
    <mergeCell ref="Q29:T29"/>
    <mergeCell ref="A30:D30"/>
    <mergeCell ref="Q30:T30"/>
    <mergeCell ref="A32:D32"/>
    <mergeCell ref="Q32:T32"/>
    <mergeCell ref="A33:D33"/>
    <mergeCell ref="Q33:T33"/>
    <mergeCell ref="A27:D27"/>
    <mergeCell ref="Q27:T27"/>
    <mergeCell ref="A28:D28"/>
    <mergeCell ref="G28:I28"/>
    <mergeCell ref="J28:M28"/>
    <mergeCell ref="N28:O28"/>
    <mergeCell ref="Q28:T28"/>
    <mergeCell ref="W28:Y28"/>
    <mergeCell ref="Z28:AC28"/>
    <mergeCell ref="A22:D22"/>
    <mergeCell ref="Q22:T22"/>
    <mergeCell ref="A23:D23"/>
    <mergeCell ref="Q23:T23"/>
    <mergeCell ref="A24:D24"/>
    <mergeCell ref="Q24:T24"/>
    <mergeCell ref="A25:D25"/>
    <mergeCell ref="Q25:T25"/>
    <mergeCell ref="A26:D26"/>
    <mergeCell ref="Q26:T26"/>
    <mergeCell ref="W18:Y18"/>
    <mergeCell ref="Z18:AC18"/>
    <mergeCell ref="AD18:AE18"/>
    <mergeCell ref="A19:D19"/>
    <mergeCell ref="Q19:T19"/>
    <mergeCell ref="A20:D20"/>
    <mergeCell ref="Q20:T20"/>
    <mergeCell ref="A21:D21"/>
    <mergeCell ref="Q21:T21"/>
    <mergeCell ref="A14:D14"/>
    <mergeCell ref="Q14:T14"/>
    <mergeCell ref="A15:D15"/>
    <mergeCell ref="Q15:T15"/>
    <mergeCell ref="A16:D16"/>
    <mergeCell ref="Q16:T16"/>
    <mergeCell ref="Q17:T17"/>
    <mergeCell ref="A18:D18"/>
    <mergeCell ref="G18:I18"/>
    <mergeCell ref="J18:M18"/>
    <mergeCell ref="N18:O18"/>
    <mergeCell ref="Q18:T18"/>
    <mergeCell ref="A17:F17"/>
    <mergeCell ref="A9:D9"/>
    <mergeCell ref="Q9:T9"/>
    <mergeCell ref="A10:D10"/>
    <mergeCell ref="Q10:T10"/>
    <mergeCell ref="A11:D11"/>
    <mergeCell ref="Q11:T11"/>
    <mergeCell ref="A12:D12"/>
    <mergeCell ref="Q12:T12"/>
    <mergeCell ref="A13:D13"/>
    <mergeCell ref="Q13:T13"/>
    <mergeCell ref="W6:Y6"/>
    <mergeCell ref="Z6:AC6"/>
    <mergeCell ref="AD6:AE6"/>
    <mergeCell ref="A7:D8"/>
    <mergeCell ref="E7:E8"/>
    <mergeCell ref="F7:F8"/>
    <mergeCell ref="G7:H7"/>
    <mergeCell ref="I7:J7"/>
    <mergeCell ref="K7:L7"/>
    <mergeCell ref="M7:N7"/>
    <mergeCell ref="O7:P7"/>
    <mergeCell ref="Q7:T8"/>
    <mergeCell ref="U7:U8"/>
    <mergeCell ref="V7:V8"/>
    <mergeCell ref="W7:X7"/>
    <mergeCell ref="Y7:Z7"/>
    <mergeCell ref="AA7:AB7"/>
    <mergeCell ref="AC7:AD7"/>
    <mergeCell ref="AE7:AF7"/>
    <mergeCell ref="Q117:AF117"/>
    <mergeCell ref="A2:G2"/>
    <mergeCell ref="H2:P2"/>
    <mergeCell ref="Q2:W2"/>
    <mergeCell ref="X2:AF2"/>
    <mergeCell ref="A3:P3"/>
    <mergeCell ref="Q3:AF3"/>
    <mergeCell ref="A4:C4"/>
    <mergeCell ref="D4:F4"/>
    <mergeCell ref="G4:H4"/>
    <mergeCell ref="I4:M4"/>
    <mergeCell ref="O4:P4"/>
    <mergeCell ref="Q4:S4"/>
    <mergeCell ref="T4:V4"/>
    <mergeCell ref="W4:X4"/>
    <mergeCell ref="Y4:AC4"/>
    <mergeCell ref="AE4:AF4"/>
    <mergeCell ref="A5:P5"/>
    <mergeCell ref="Q5:AF5"/>
    <mergeCell ref="A6:D6"/>
    <mergeCell ref="G6:I6"/>
    <mergeCell ref="J6:M6"/>
    <mergeCell ref="N6:O6"/>
    <mergeCell ref="Q6:T6"/>
    <mergeCell ref="T118:V118"/>
    <mergeCell ref="W118:X118"/>
    <mergeCell ref="Y118:AC118"/>
    <mergeCell ref="AE118:AF118"/>
    <mergeCell ref="A119:P119"/>
    <mergeCell ref="Q119:AF119"/>
    <mergeCell ref="A118:C118"/>
    <mergeCell ref="D118:F118"/>
    <mergeCell ref="G118:H118"/>
    <mergeCell ref="I118:M118"/>
    <mergeCell ref="O118:P118"/>
    <mergeCell ref="Q118:S118"/>
    <mergeCell ref="Z120:AC120"/>
    <mergeCell ref="AD120:AE120"/>
    <mergeCell ref="A121:D122"/>
    <mergeCell ref="E121:E122"/>
    <mergeCell ref="F121:F122"/>
    <mergeCell ref="G121:H121"/>
    <mergeCell ref="I121:J121"/>
    <mergeCell ref="K121:L121"/>
    <mergeCell ref="M121:N121"/>
    <mergeCell ref="O121:P121"/>
    <mergeCell ref="A120:D120"/>
    <mergeCell ref="G120:I120"/>
    <mergeCell ref="J120:M120"/>
    <mergeCell ref="N120:O120"/>
    <mergeCell ref="Q120:T120"/>
    <mergeCell ref="W120:Y120"/>
    <mergeCell ref="A125:D125"/>
    <mergeCell ref="Q125:T125"/>
    <mergeCell ref="A126:D126"/>
    <mergeCell ref="Q126:T126"/>
    <mergeCell ref="A127:D127"/>
    <mergeCell ref="Q127:T127"/>
    <mergeCell ref="AC121:AD121"/>
    <mergeCell ref="AE121:AF121"/>
    <mergeCell ref="A123:D123"/>
    <mergeCell ref="Q123:T123"/>
    <mergeCell ref="A124:D124"/>
    <mergeCell ref="Q124:T124"/>
    <mergeCell ref="Q121:T122"/>
    <mergeCell ref="U121:U122"/>
    <mergeCell ref="V121:V122"/>
    <mergeCell ref="W121:X121"/>
    <mergeCell ref="Y121:Z121"/>
    <mergeCell ref="AA121:AB121"/>
    <mergeCell ref="A131:E131"/>
    <mergeCell ref="Q131:T131"/>
    <mergeCell ref="A132:D132"/>
    <mergeCell ref="G132:I132"/>
    <mergeCell ref="J132:M132"/>
    <mergeCell ref="N132:O132"/>
    <mergeCell ref="Q132:T132"/>
    <mergeCell ref="A128:D128"/>
    <mergeCell ref="Q128:T128"/>
    <mergeCell ref="A129:D129"/>
    <mergeCell ref="Q129:T129"/>
    <mergeCell ref="A130:D130"/>
    <mergeCell ref="Q130:T130"/>
    <mergeCell ref="A135:D135"/>
    <mergeCell ref="Q135:T135"/>
    <mergeCell ref="A136:D136"/>
    <mergeCell ref="Q136:T136"/>
    <mergeCell ref="A137:D137"/>
    <mergeCell ref="Q137:T137"/>
    <mergeCell ref="W132:Y132"/>
    <mergeCell ref="Z132:AC132"/>
    <mergeCell ref="AD132:AE132"/>
    <mergeCell ref="A133:D133"/>
    <mergeCell ref="Q133:T133"/>
    <mergeCell ref="A134:D134"/>
    <mergeCell ref="Q134:T134"/>
    <mergeCell ref="A141:D141"/>
    <mergeCell ref="Q141:T141"/>
    <mergeCell ref="A142:D142"/>
    <mergeCell ref="G142:I142"/>
    <mergeCell ref="J142:M142"/>
    <mergeCell ref="N142:O142"/>
    <mergeCell ref="Q142:T142"/>
    <mergeCell ref="A138:D138"/>
    <mergeCell ref="Q138:T138"/>
    <mergeCell ref="A139:D139"/>
    <mergeCell ref="Q139:T139"/>
    <mergeCell ref="A140:D140"/>
    <mergeCell ref="Q140:T140"/>
    <mergeCell ref="A146:D146"/>
    <mergeCell ref="Q146:T146"/>
    <mergeCell ref="A147:D147"/>
    <mergeCell ref="Q147:T147"/>
    <mergeCell ref="A148:D148"/>
    <mergeCell ref="Q148:T148"/>
    <mergeCell ref="W142:Y142"/>
    <mergeCell ref="Z142:AC142"/>
    <mergeCell ref="AD142:AE142"/>
    <mergeCell ref="A143:D143"/>
    <mergeCell ref="Q143:T143"/>
    <mergeCell ref="A144:D144"/>
    <mergeCell ref="Q144:T144"/>
    <mergeCell ref="A153:G153"/>
    <mergeCell ref="H153:P153"/>
    <mergeCell ref="Q153:W153"/>
    <mergeCell ref="X153:AF153"/>
    <mergeCell ref="A154:P154"/>
    <mergeCell ref="Q154:AF154"/>
    <mergeCell ref="A149:D149"/>
    <mergeCell ref="Q149:T149"/>
    <mergeCell ref="A150:D150"/>
    <mergeCell ref="Q150:T150"/>
    <mergeCell ref="A151:F151"/>
    <mergeCell ref="Q151:V151"/>
    <mergeCell ref="T155:V155"/>
    <mergeCell ref="W155:X155"/>
    <mergeCell ref="Y155:AC155"/>
    <mergeCell ref="AE155:AF155"/>
    <mergeCell ref="A156:P156"/>
    <mergeCell ref="Q156:AF156"/>
    <mergeCell ref="A155:C155"/>
    <mergeCell ref="D155:F155"/>
    <mergeCell ref="G155:H155"/>
    <mergeCell ref="I155:M155"/>
    <mergeCell ref="O155:P155"/>
    <mergeCell ref="Q155:S155"/>
    <mergeCell ref="Z157:AC157"/>
    <mergeCell ref="AD157:AE157"/>
    <mergeCell ref="A158:D159"/>
    <mergeCell ref="E158:E159"/>
    <mergeCell ref="F158:F159"/>
    <mergeCell ref="G158:H158"/>
    <mergeCell ref="I158:J158"/>
    <mergeCell ref="K158:L158"/>
    <mergeCell ref="M158:N158"/>
    <mergeCell ref="O158:P158"/>
    <mergeCell ref="A157:D157"/>
    <mergeCell ref="G157:I157"/>
    <mergeCell ref="J157:M157"/>
    <mergeCell ref="N157:O157"/>
    <mergeCell ref="Q157:T157"/>
    <mergeCell ref="W157:Y157"/>
    <mergeCell ref="AC158:AD158"/>
    <mergeCell ref="AE158:AF158"/>
    <mergeCell ref="AA158:AB158"/>
    <mergeCell ref="A160:D160"/>
    <mergeCell ref="Q160:T160"/>
    <mergeCell ref="A161:D161"/>
    <mergeCell ref="Q161:T161"/>
    <mergeCell ref="Q158:T159"/>
    <mergeCell ref="U158:U159"/>
    <mergeCell ref="V158:V159"/>
    <mergeCell ref="W158:X158"/>
    <mergeCell ref="Y158:Z158"/>
    <mergeCell ref="A166:D166"/>
    <mergeCell ref="Q166:T166"/>
    <mergeCell ref="A167:D167"/>
    <mergeCell ref="Q167:T167"/>
    <mergeCell ref="A168:D168"/>
    <mergeCell ref="Q168:T168"/>
    <mergeCell ref="A162:D162"/>
    <mergeCell ref="Q162:T162"/>
    <mergeCell ref="A164:D164"/>
    <mergeCell ref="Q164:T164"/>
    <mergeCell ref="A165:D165"/>
    <mergeCell ref="Q165:T165"/>
    <mergeCell ref="Q163:T163"/>
    <mergeCell ref="A172:D172"/>
    <mergeCell ref="Q172:T172"/>
    <mergeCell ref="A173:D173"/>
    <mergeCell ref="Q173:T173"/>
    <mergeCell ref="A174:D174"/>
    <mergeCell ref="Q174:T174"/>
    <mergeCell ref="Z169:AC169"/>
    <mergeCell ref="AD169:AE169"/>
    <mergeCell ref="A170:D170"/>
    <mergeCell ref="Q170:T170"/>
    <mergeCell ref="A171:D171"/>
    <mergeCell ref="Q171:T171"/>
    <mergeCell ref="A169:D169"/>
    <mergeCell ref="G169:I169"/>
    <mergeCell ref="J169:M169"/>
    <mergeCell ref="N169:O169"/>
    <mergeCell ref="Q169:T169"/>
    <mergeCell ref="W169:Y169"/>
    <mergeCell ref="A178:D178"/>
    <mergeCell ref="Q178:T178"/>
    <mergeCell ref="A179:D179"/>
    <mergeCell ref="G179:I179"/>
    <mergeCell ref="J179:M179"/>
    <mergeCell ref="N179:O179"/>
    <mergeCell ref="Q179:T179"/>
    <mergeCell ref="A175:D175"/>
    <mergeCell ref="Q175:T175"/>
    <mergeCell ref="A176:D176"/>
    <mergeCell ref="Q176:T176"/>
    <mergeCell ref="A177:D177"/>
    <mergeCell ref="Q177:T177"/>
    <mergeCell ref="A182:D182"/>
    <mergeCell ref="Q182:T182"/>
    <mergeCell ref="A184:D184"/>
    <mergeCell ref="Q184:T184"/>
    <mergeCell ref="A185:D185"/>
    <mergeCell ref="Q185:T185"/>
    <mergeCell ref="W179:Y179"/>
    <mergeCell ref="Z179:AC179"/>
    <mergeCell ref="AD179:AE179"/>
    <mergeCell ref="A180:D180"/>
    <mergeCell ref="Q180:T180"/>
    <mergeCell ref="A181:D181"/>
    <mergeCell ref="Q181:T181"/>
    <mergeCell ref="Q183:T183"/>
    <mergeCell ref="A190:G190"/>
    <mergeCell ref="H190:P190"/>
    <mergeCell ref="Q190:W190"/>
    <mergeCell ref="X190:AF190"/>
    <mergeCell ref="A192:P192"/>
    <mergeCell ref="Q192:AF192"/>
    <mergeCell ref="A186:D186"/>
    <mergeCell ref="Q186:T186"/>
    <mergeCell ref="A187:D187"/>
    <mergeCell ref="Q187:T187"/>
    <mergeCell ref="A188:F188"/>
    <mergeCell ref="Q188:V188"/>
    <mergeCell ref="T193:V193"/>
    <mergeCell ref="W193:X193"/>
    <mergeCell ref="Y193:AC193"/>
    <mergeCell ref="AE193:AF193"/>
    <mergeCell ref="A194:P194"/>
    <mergeCell ref="Q194:AF194"/>
    <mergeCell ref="A193:C193"/>
    <mergeCell ref="D193:F193"/>
    <mergeCell ref="G193:H193"/>
    <mergeCell ref="I193:M193"/>
    <mergeCell ref="O193:P193"/>
    <mergeCell ref="Q193:S193"/>
    <mergeCell ref="Y196:Z196"/>
    <mergeCell ref="AC196:AD196"/>
    <mergeCell ref="A197:D198"/>
    <mergeCell ref="E197:E198"/>
    <mergeCell ref="F197:F198"/>
    <mergeCell ref="G197:H197"/>
    <mergeCell ref="I197:J197"/>
    <mergeCell ref="K197:L197"/>
    <mergeCell ref="M197:N197"/>
    <mergeCell ref="O197:P197"/>
    <mergeCell ref="A196:B196"/>
    <mergeCell ref="E196:H196"/>
    <mergeCell ref="I196:J196"/>
    <mergeCell ref="M196:N196"/>
    <mergeCell ref="Q196:R196"/>
    <mergeCell ref="U196:X196"/>
    <mergeCell ref="AC197:AD197"/>
    <mergeCell ref="AE197:AF197"/>
    <mergeCell ref="A199:D199"/>
    <mergeCell ref="Q199:T199"/>
    <mergeCell ref="A200:D200"/>
    <mergeCell ref="Q200:T200"/>
    <mergeCell ref="Q197:T198"/>
    <mergeCell ref="U197:U198"/>
    <mergeCell ref="V197:V198"/>
    <mergeCell ref="W197:X197"/>
    <mergeCell ref="Y197:Z197"/>
    <mergeCell ref="AA197:AB197"/>
    <mergeCell ref="A205:D205"/>
    <mergeCell ref="Q205:T205"/>
    <mergeCell ref="A206:D206"/>
    <mergeCell ref="Q206:T206"/>
    <mergeCell ref="A207:D207"/>
    <mergeCell ref="Q207:T207"/>
    <mergeCell ref="A201:D201"/>
    <mergeCell ref="Q201:T201"/>
    <mergeCell ref="A203:D203"/>
    <mergeCell ref="Q203:T203"/>
    <mergeCell ref="A204:D204"/>
    <mergeCell ref="Q204:T204"/>
    <mergeCell ref="Q202:T202"/>
    <mergeCell ref="Z208:AC208"/>
    <mergeCell ref="AD208:AE208"/>
    <mergeCell ref="A209:D209"/>
    <mergeCell ref="Q209:T209"/>
    <mergeCell ref="A210:D210"/>
    <mergeCell ref="Q210:T210"/>
    <mergeCell ref="A208:D208"/>
    <mergeCell ref="G208:I208"/>
    <mergeCell ref="J208:M208"/>
    <mergeCell ref="N208:O208"/>
    <mergeCell ref="Q208:T208"/>
    <mergeCell ref="W208:Y208"/>
    <mergeCell ref="A214:D214"/>
    <mergeCell ref="Q214:T214"/>
    <mergeCell ref="A215:D215"/>
    <mergeCell ref="Q215:T215"/>
    <mergeCell ref="A216:D216"/>
    <mergeCell ref="Q216:T216"/>
    <mergeCell ref="A211:D211"/>
    <mergeCell ref="Q211:T211"/>
    <mergeCell ref="A212:D212"/>
    <mergeCell ref="Q212:T212"/>
    <mergeCell ref="A213:D213"/>
    <mergeCell ref="Q213:T213"/>
    <mergeCell ref="W218:Y218"/>
    <mergeCell ref="Z218:AC218"/>
    <mergeCell ref="AD218:AE218"/>
    <mergeCell ref="A219:D219"/>
    <mergeCell ref="Q219:T219"/>
    <mergeCell ref="A220:D220"/>
    <mergeCell ref="Q220:T220"/>
    <mergeCell ref="A217:D217"/>
    <mergeCell ref="Q217:T217"/>
    <mergeCell ref="A218:D218"/>
    <mergeCell ref="G218:I218"/>
    <mergeCell ref="J218:M218"/>
    <mergeCell ref="N218:O218"/>
    <mergeCell ref="Q218:T218"/>
    <mergeCell ref="A225:D225"/>
    <mergeCell ref="Q225:T225"/>
    <mergeCell ref="A226:D226"/>
    <mergeCell ref="Q226:T226"/>
    <mergeCell ref="A227:F227"/>
    <mergeCell ref="Q227:V227"/>
    <mergeCell ref="A221:D221"/>
    <mergeCell ref="Q221:T221"/>
    <mergeCell ref="A222:D222"/>
    <mergeCell ref="Q222:T222"/>
    <mergeCell ref="A224:D224"/>
    <mergeCell ref="Q224:T224"/>
    <mergeCell ref="Q223:T223"/>
  </mergeCells>
  <pageMargins left="0.62992125984251968" right="0.23622047244094491" top="0.15748031496062992" bottom="0.15748031496062992"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DC0D-B919-4082-80FF-7648BDD459BE}">
  <dimension ref="A1:M34"/>
  <sheetViews>
    <sheetView showGridLines="0" zoomScaleNormal="100" workbookViewId="0">
      <selection activeCell="N2" sqref="N2"/>
    </sheetView>
  </sheetViews>
  <sheetFormatPr baseColWidth="10" defaultRowHeight="15" x14ac:dyDescent="0.25"/>
  <cols>
    <col min="1" max="1" width="14.42578125" customWidth="1"/>
    <col min="2" max="2" width="21.42578125" customWidth="1"/>
    <col min="3" max="3" width="5.5703125" customWidth="1"/>
    <col min="4" max="13" width="8.7109375" customWidth="1"/>
  </cols>
  <sheetData>
    <row r="1" spans="1:13" ht="75" customHeight="1" x14ac:dyDescent="0.25">
      <c r="A1" s="107"/>
      <c r="B1" s="107"/>
      <c r="D1" s="254"/>
      <c r="E1" s="233"/>
      <c r="F1" s="331"/>
      <c r="G1" s="15"/>
      <c r="H1" s="331"/>
      <c r="I1" s="15"/>
      <c r="J1" s="15"/>
      <c r="K1" s="15"/>
      <c r="L1" s="15"/>
      <c r="M1" s="15"/>
    </row>
    <row r="2" spans="1:13" ht="42" customHeight="1" x14ac:dyDescent="0.25">
      <c r="A2" s="802" t="s">
        <v>51</v>
      </c>
      <c r="B2" s="802"/>
      <c r="C2" s="802" t="s">
        <v>52</v>
      </c>
      <c r="D2" s="802"/>
      <c r="E2" s="802"/>
      <c r="F2" s="802"/>
      <c r="G2" s="802"/>
      <c r="H2" s="802"/>
      <c r="I2" s="802"/>
      <c r="J2" s="802"/>
      <c r="K2" s="802"/>
      <c r="L2" s="802"/>
      <c r="M2" s="802"/>
    </row>
    <row r="3" spans="1:13" ht="17.25" customHeight="1" x14ac:dyDescent="0.25">
      <c r="A3" s="1052" t="s">
        <v>770</v>
      </c>
      <c r="B3" s="1052"/>
      <c r="C3" s="1052"/>
      <c r="D3" s="1052"/>
      <c r="E3" s="1052"/>
      <c r="F3" s="1052"/>
      <c r="G3" s="1052"/>
      <c r="H3" s="1052"/>
      <c r="I3" s="1052"/>
      <c r="J3" s="1052"/>
      <c r="K3" s="1052"/>
      <c r="L3" s="1052"/>
      <c r="M3" s="1052"/>
    </row>
    <row r="4" spans="1:13" x14ac:dyDescent="0.25">
      <c r="A4" s="427" t="s">
        <v>22</v>
      </c>
      <c r="B4" s="428"/>
      <c r="C4" s="429"/>
      <c r="D4" s="848" t="s">
        <v>591</v>
      </c>
      <c r="E4" s="848"/>
      <c r="F4" s="1008"/>
      <c r="G4" s="1009"/>
      <c r="H4" s="1009"/>
      <c r="I4" s="1009"/>
      <c r="J4" s="1010"/>
      <c r="K4" s="271" t="s">
        <v>23</v>
      </c>
      <c r="L4" s="800">
        <f ca="1">TODAY()</f>
        <v>44932</v>
      </c>
      <c r="M4" s="800"/>
    </row>
    <row r="5" spans="1:13" x14ac:dyDescent="0.25">
      <c r="A5" s="547" t="s">
        <v>789</v>
      </c>
      <c r="B5" s="547"/>
      <c r="C5" s="547"/>
      <c r="D5" s="547"/>
      <c r="E5" s="547"/>
      <c r="F5" s="547"/>
      <c r="G5" s="547"/>
      <c r="H5" s="547"/>
      <c r="I5" s="547"/>
      <c r="J5" s="547"/>
      <c r="K5" s="547"/>
      <c r="L5" s="547"/>
      <c r="M5" s="547"/>
    </row>
    <row r="6" spans="1:13" ht="15" customHeight="1" x14ac:dyDescent="0.25">
      <c r="A6" s="1053" t="s">
        <v>771</v>
      </c>
      <c r="B6" s="1014" t="s">
        <v>772</v>
      </c>
      <c r="C6" s="1014" t="s">
        <v>773</v>
      </c>
      <c r="D6" s="1057" t="s">
        <v>582</v>
      </c>
      <c r="E6" s="1013"/>
      <c r="F6" s="1013" t="s">
        <v>585</v>
      </c>
      <c r="G6" s="1013"/>
      <c r="H6" s="1013" t="s">
        <v>586</v>
      </c>
      <c r="I6" s="1013"/>
      <c r="J6" s="1013" t="s">
        <v>587</v>
      </c>
      <c r="K6" s="1013"/>
      <c r="L6" s="1013" t="s">
        <v>588</v>
      </c>
      <c r="M6" s="1013"/>
    </row>
    <row r="7" spans="1:13" ht="15" customHeight="1" x14ac:dyDescent="0.25">
      <c r="A7" s="1054"/>
      <c r="B7" s="1014"/>
      <c r="C7" s="1014"/>
      <c r="D7" s="409" t="s">
        <v>583</v>
      </c>
      <c r="E7" s="387" t="s">
        <v>584</v>
      </c>
      <c r="F7" s="386" t="s">
        <v>583</v>
      </c>
      <c r="G7" s="386" t="s">
        <v>584</v>
      </c>
      <c r="H7" s="386" t="s">
        <v>583</v>
      </c>
      <c r="I7" s="386" t="s">
        <v>584</v>
      </c>
      <c r="J7" s="386" t="s">
        <v>583</v>
      </c>
      <c r="K7" s="386" t="s">
        <v>584</v>
      </c>
      <c r="L7" s="386" t="s">
        <v>583</v>
      </c>
      <c r="M7" s="386" t="s">
        <v>584</v>
      </c>
    </row>
    <row r="8" spans="1:13" x14ac:dyDescent="0.25">
      <c r="A8" s="1054"/>
      <c r="B8" s="438" t="s">
        <v>761</v>
      </c>
      <c r="C8" s="439"/>
      <c r="D8" s="430"/>
      <c r="E8" s="361"/>
      <c r="F8" s="360"/>
      <c r="G8" s="360"/>
      <c r="H8" s="360"/>
      <c r="I8" s="360"/>
      <c r="J8" s="360"/>
      <c r="K8" s="360"/>
      <c r="L8" s="360"/>
      <c r="M8" s="433"/>
    </row>
    <row r="9" spans="1:13" x14ac:dyDescent="0.25">
      <c r="A9" s="1054"/>
      <c r="B9" s="440" t="s">
        <v>762</v>
      </c>
      <c r="C9" s="441"/>
      <c r="D9" s="431"/>
      <c r="E9" s="353"/>
      <c r="F9" s="352"/>
      <c r="G9" s="352"/>
      <c r="H9" s="352"/>
      <c r="I9" s="352"/>
      <c r="J9" s="352"/>
      <c r="K9" s="352"/>
      <c r="L9" s="352"/>
      <c r="M9" s="434"/>
    </row>
    <row r="10" spans="1:13" ht="15" customHeight="1" x14ac:dyDescent="0.25">
      <c r="A10" s="1054"/>
      <c r="B10" s="440" t="s">
        <v>763</v>
      </c>
      <c r="C10" s="441"/>
      <c r="D10" s="431"/>
      <c r="E10" s="353"/>
      <c r="F10" s="352"/>
      <c r="G10" s="352"/>
      <c r="H10" s="352"/>
      <c r="I10" s="352"/>
      <c r="J10" s="352"/>
      <c r="K10" s="352"/>
      <c r="L10" s="352"/>
      <c r="M10" s="434"/>
    </row>
    <row r="11" spans="1:13" x14ac:dyDescent="0.25">
      <c r="A11" s="1054"/>
      <c r="B11" s="440" t="s">
        <v>764</v>
      </c>
      <c r="C11" s="441"/>
      <c r="D11" s="431"/>
      <c r="E11" s="353"/>
      <c r="F11" s="352"/>
      <c r="G11" s="352"/>
      <c r="H11" s="352"/>
      <c r="I11" s="352"/>
      <c r="J11" s="352"/>
      <c r="K11" s="352"/>
      <c r="L11" s="352"/>
      <c r="M11" s="434"/>
    </row>
    <row r="12" spans="1:13" x14ac:dyDescent="0.25">
      <c r="A12" s="1054"/>
      <c r="B12" s="442" t="s">
        <v>774</v>
      </c>
      <c r="C12" s="441"/>
      <c r="D12" s="431"/>
      <c r="E12" s="353"/>
      <c r="F12" s="352"/>
      <c r="G12" s="352"/>
      <c r="H12" s="352"/>
      <c r="I12" s="352"/>
      <c r="J12" s="352"/>
      <c r="K12" s="352"/>
      <c r="L12" s="352"/>
      <c r="M12" s="434"/>
    </row>
    <row r="13" spans="1:13" x14ac:dyDescent="0.25">
      <c r="A13" s="1054"/>
      <c r="B13" s="440" t="s">
        <v>765</v>
      </c>
      <c r="C13" s="441"/>
      <c r="D13" s="432"/>
      <c r="E13" s="336"/>
      <c r="F13" s="336"/>
      <c r="G13" s="337"/>
      <c r="H13" s="337"/>
      <c r="I13" s="337"/>
      <c r="J13" s="337"/>
      <c r="K13" s="337"/>
      <c r="L13" s="337"/>
      <c r="M13" s="435"/>
    </row>
    <row r="14" spans="1:13" x14ac:dyDescent="0.25">
      <c r="A14" s="1054"/>
      <c r="B14" s="443"/>
      <c r="C14" s="441"/>
      <c r="D14" s="432"/>
      <c r="E14" s="336"/>
      <c r="F14" s="336"/>
      <c r="G14" s="337"/>
      <c r="H14" s="337"/>
      <c r="I14" s="337"/>
      <c r="J14" s="337"/>
      <c r="K14" s="337"/>
      <c r="L14" s="337"/>
      <c r="M14" s="435"/>
    </row>
    <row r="15" spans="1:13" x14ac:dyDescent="0.25">
      <c r="A15" s="1054"/>
      <c r="B15" s="444"/>
      <c r="C15" s="445"/>
      <c r="D15" s="432"/>
      <c r="E15" s="336"/>
      <c r="F15" s="336"/>
      <c r="G15" s="337"/>
      <c r="H15" s="337"/>
      <c r="I15" s="337"/>
      <c r="J15" s="337"/>
      <c r="K15" s="337"/>
      <c r="L15" s="337"/>
      <c r="M15" s="435"/>
    </row>
    <row r="16" spans="1:13" x14ac:dyDescent="0.25">
      <c r="A16" s="1055"/>
      <c r="B16" s="446"/>
      <c r="C16" s="447"/>
      <c r="D16" s="467"/>
      <c r="E16" s="365"/>
      <c r="F16" s="365"/>
      <c r="G16" s="366"/>
      <c r="H16" s="366"/>
      <c r="I16" s="366"/>
      <c r="J16" s="366"/>
      <c r="K16" s="366"/>
      <c r="L16" s="366"/>
      <c r="M16" s="468"/>
    </row>
    <row r="17" spans="1:13" x14ac:dyDescent="0.25">
      <c r="A17" s="1049" t="s">
        <v>775</v>
      </c>
      <c r="B17" s="1049"/>
      <c r="C17" s="1049"/>
      <c r="D17" s="385">
        <f t="shared" ref="D17:M17" ca="1" si="0">SUM(D13:D18)</f>
        <v>0</v>
      </c>
      <c r="E17" s="385">
        <f t="shared" ca="1" si="0"/>
        <v>0</v>
      </c>
      <c r="F17" s="385">
        <f t="shared" ca="1" si="0"/>
        <v>0</v>
      </c>
      <c r="G17" s="385">
        <f t="shared" ca="1" si="0"/>
        <v>0</v>
      </c>
      <c r="H17" s="385">
        <f t="shared" ca="1" si="0"/>
        <v>0</v>
      </c>
      <c r="I17" s="385">
        <f t="shared" ca="1" si="0"/>
        <v>0</v>
      </c>
      <c r="J17" s="385">
        <f t="shared" ca="1" si="0"/>
        <v>0</v>
      </c>
      <c r="K17" s="385">
        <f t="shared" ca="1" si="0"/>
        <v>0</v>
      </c>
      <c r="L17" s="385">
        <f t="shared" ca="1" si="0"/>
        <v>0</v>
      </c>
      <c r="M17" s="385">
        <f t="shared" ca="1" si="0"/>
        <v>0</v>
      </c>
    </row>
    <row r="18" spans="1:13" ht="15" customHeight="1" x14ac:dyDescent="0.25">
      <c r="A18" s="1058" t="s">
        <v>780</v>
      </c>
      <c r="B18" s="452" t="s">
        <v>766</v>
      </c>
      <c r="C18" s="448"/>
      <c r="D18" s="469"/>
      <c r="E18" s="470"/>
      <c r="F18" s="470"/>
      <c r="G18" s="470"/>
      <c r="H18" s="470"/>
      <c r="I18" s="470"/>
      <c r="J18" s="470"/>
      <c r="K18" s="470"/>
      <c r="L18" s="470"/>
      <c r="M18" s="448"/>
    </row>
    <row r="19" spans="1:13" ht="15" customHeight="1" x14ac:dyDescent="0.25">
      <c r="A19" s="1058"/>
      <c r="B19" s="453" t="s">
        <v>767</v>
      </c>
      <c r="C19" s="449"/>
      <c r="D19" s="436"/>
      <c r="E19" s="115"/>
      <c r="F19" s="115"/>
      <c r="G19" s="115"/>
      <c r="H19" s="115"/>
      <c r="I19" s="115"/>
      <c r="J19" s="115"/>
      <c r="K19" s="115"/>
      <c r="L19" s="115"/>
      <c r="M19" s="449"/>
    </row>
    <row r="20" spans="1:13" x14ac:dyDescent="0.25">
      <c r="A20" s="1058"/>
      <c r="B20" s="453" t="s">
        <v>768</v>
      </c>
      <c r="C20" s="449"/>
      <c r="D20" s="436"/>
      <c r="E20" s="115"/>
      <c r="F20" s="115"/>
      <c r="G20" s="115"/>
      <c r="H20" s="115"/>
      <c r="I20" s="115"/>
      <c r="J20" s="115"/>
      <c r="K20" s="115"/>
      <c r="L20" s="115"/>
      <c r="M20" s="449"/>
    </row>
    <row r="21" spans="1:13" x14ac:dyDescent="0.25">
      <c r="A21" s="1058"/>
      <c r="B21" s="454" t="s">
        <v>776</v>
      </c>
      <c r="C21" s="449"/>
      <c r="D21" s="436"/>
      <c r="E21" s="115"/>
      <c r="F21" s="115"/>
      <c r="G21" s="115"/>
      <c r="H21" s="115"/>
      <c r="I21" s="115"/>
      <c r="J21" s="115"/>
      <c r="K21" s="115"/>
      <c r="L21" s="115"/>
      <c r="M21" s="449"/>
    </row>
    <row r="22" spans="1:13" x14ac:dyDescent="0.25">
      <c r="A22" s="1058"/>
      <c r="B22" s="453" t="s">
        <v>777</v>
      </c>
      <c r="C22" s="449"/>
      <c r="D22" s="436"/>
      <c r="E22" s="115"/>
      <c r="F22" s="115"/>
      <c r="G22" s="115"/>
      <c r="H22" s="115"/>
      <c r="I22" s="115"/>
      <c r="J22" s="115"/>
      <c r="K22" s="115"/>
      <c r="L22" s="115"/>
      <c r="M22" s="449"/>
    </row>
    <row r="23" spans="1:13" x14ac:dyDescent="0.25">
      <c r="A23" s="1058"/>
      <c r="B23" s="453" t="s">
        <v>778</v>
      </c>
      <c r="C23" s="449"/>
      <c r="D23" s="436"/>
      <c r="E23" s="115"/>
      <c r="F23" s="115"/>
      <c r="G23" s="115"/>
      <c r="H23" s="115"/>
      <c r="I23" s="115"/>
      <c r="J23" s="115"/>
      <c r="K23" s="115"/>
      <c r="L23" s="115"/>
      <c r="M23" s="449"/>
    </row>
    <row r="24" spans="1:13" x14ac:dyDescent="0.25">
      <c r="A24" s="1058"/>
      <c r="B24" s="455" t="s">
        <v>599</v>
      </c>
      <c r="C24" s="449"/>
      <c r="D24" s="436"/>
      <c r="E24" s="115"/>
      <c r="F24" s="115"/>
      <c r="G24" s="115"/>
      <c r="H24" s="115"/>
      <c r="I24" s="115"/>
      <c r="J24" s="115"/>
      <c r="K24" s="115"/>
      <c r="L24" s="115"/>
      <c r="M24" s="449"/>
    </row>
    <row r="25" spans="1:13" x14ac:dyDescent="0.25">
      <c r="A25" s="1058"/>
      <c r="B25" s="456" t="s">
        <v>781</v>
      </c>
      <c r="C25" s="449"/>
      <c r="D25" s="436"/>
      <c r="E25" s="115"/>
      <c r="F25" s="115"/>
      <c r="G25" s="115"/>
      <c r="H25" s="115"/>
      <c r="I25" s="115"/>
      <c r="J25" s="115"/>
      <c r="K25" s="115"/>
      <c r="L25" s="115"/>
      <c r="M25" s="449"/>
    </row>
    <row r="26" spans="1:13" x14ac:dyDescent="0.25">
      <c r="A26" s="1058"/>
      <c r="B26" s="450"/>
      <c r="C26" s="451"/>
      <c r="D26" s="471"/>
      <c r="E26" s="411"/>
      <c r="F26" s="411"/>
      <c r="G26" s="411"/>
      <c r="H26" s="411"/>
      <c r="I26" s="411"/>
      <c r="J26" s="411"/>
      <c r="K26" s="411"/>
      <c r="L26" s="411"/>
      <c r="M26" s="451"/>
    </row>
    <row r="27" spans="1:13" x14ac:dyDescent="0.25">
      <c r="A27" s="1049" t="s">
        <v>779</v>
      </c>
      <c r="B27" s="1049"/>
      <c r="C27" s="1049"/>
      <c r="D27" s="385">
        <f t="shared" ref="D27:M27" ca="1" si="1">SUM(D23:D28)</f>
        <v>0</v>
      </c>
      <c r="E27" s="385">
        <f t="shared" ca="1" si="1"/>
        <v>0</v>
      </c>
      <c r="F27" s="385">
        <f t="shared" ca="1" si="1"/>
        <v>0</v>
      </c>
      <c r="G27" s="385">
        <f t="shared" ca="1" si="1"/>
        <v>0</v>
      </c>
      <c r="H27" s="385">
        <f t="shared" ca="1" si="1"/>
        <v>0</v>
      </c>
      <c r="I27" s="385">
        <f t="shared" ca="1" si="1"/>
        <v>0</v>
      </c>
      <c r="J27" s="385">
        <f t="shared" ca="1" si="1"/>
        <v>0</v>
      </c>
      <c r="K27" s="385">
        <f t="shared" ca="1" si="1"/>
        <v>0</v>
      </c>
      <c r="L27" s="385">
        <f t="shared" ca="1" si="1"/>
        <v>0</v>
      </c>
      <c r="M27" s="385">
        <f t="shared" ca="1" si="1"/>
        <v>0</v>
      </c>
    </row>
    <row r="28" spans="1:13" x14ac:dyDescent="0.25">
      <c r="A28" s="1056" t="s">
        <v>769</v>
      </c>
      <c r="B28" s="1056"/>
      <c r="C28" s="1056"/>
      <c r="D28" s="437"/>
      <c r="E28" s="437"/>
      <c r="F28" s="437"/>
      <c r="G28" s="437"/>
      <c r="H28" s="437"/>
      <c r="I28" s="437"/>
      <c r="J28" s="437"/>
      <c r="K28" s="437"/>
      <c r="L28" s="437"/>
      <c r="M28" s="437"/>
    </row>
    <row r="29" spans="1:13" x14ac:dyDescent="0.25">
      <c r="A29" s="1049" t="s">
        <v>783</v>
      </c>
      <c r="B29" s="1049"/>
      <c r="C29" s="1049"/>
      <c r="D29" s="385">
        <f t="shared" ref="D29:M29" ca="1" si="2">SUM(D28:D30)</f>
        <v>0</v>
      </c>
      <c r="E29" s="385">
        <f t="shared" ca="1" si="2"/>
        <v>0</v>
      </c>
      <c r="F29" s="385">
        <f t="shared" ca="1" si="2"/>
        <v>0</v>
      </c>
      <c r="G29" s="385">
        <f t="shared" ca="1" si="2"/>
        <v>0</v>
      </c>
      <c r="H29" s="385">
        <f t="shared" ca="1" si="2"/>
        <v>0</v>
      </c>
      <c r="I29" s="385">
        <f t="shared" ca="1" si="2"/>
        <v>0</v>
      </c>
      <c r="J29" s="385">
        <f t="shared" ca="1" si="2"/>
        <v>0</v>
      </c>
      <c r="K29" s="385">
        <f t="shared" ca="1" si="2"/>
        <v>0</v>
      </c>
      <c r="L29" s="385">
        <f t="shared" ca="1" si="2"/>
        <v>0</v>
      </c>
      <c r="M29" s="385">
        <f t="shared" ca="1" si="2"/>
        <v>0</v>
      </c>
    </row>
    <row r="30" spans="1:13" x14ac:dyDescent="0.25">
      <c r="A30" s="1050" t="s">
        <v>782</v>
      </c>
      <c r="B30" s="1050"/>
      <c r="C30" s="1050"/>
      <c r="D30" s="460">
        <f t="shared" ref="D30:M30" ca="1" si="3">+D17+D27+D28+D29</f>
        <v>0</v>
      </c>
      <c r="E30" s="460">
        <f t="shared" ca="1" si="3"/>
        <v>0</v>
      </c>
      <c r="F30" s="460">
        <f t="shared" ca="1" si="3"/>
        <v>0</v>
      </c>
      <c r="G30" s="460">
        <f t="shared" ca="1" si="3"/>
        <v>0</v>
      </c>
      <c r="H30" s="460">
        <f t="shared" ca="1" si="3"/>
        <v>0</v>
      </c>
      <c r="I30" s="460">
        <f t="shared" ca="1" si="3"/>
        <v>0</v>
      </c>
      <c r="J30" s="460">
        <f t="shared" ca="1" si="3"/>
        <v>0</v>
      </c>
      <c r="K30" s="460">
        <f t="shared" ca="1" si="3"/>
        <v>0</v>
      </c>
      <c r="L30" s="460">
        <f t="shared" ca="1" si="3"/>
        <v>0</v>
      </c>
      <c r="M30" s="460">
        <f t="shared" ca="1" si="3"/>
        <v>0</v>
      </c>
    </row>
    <row r="31" spans="1:13" x14ac:dyDescent="0.25">
      <c r="A31" s="1051" t="s">
        <v>117</v>
      </c>
      <c r="B31" s="1051"/>
      <c r="C31" s="1051"/>
      <c r="D31" s="1051"/>
      <c r="E31" s="1051"/>
      <c r="F31" s="1051"/>
      <c r="G31" s="1051"/>
      <c r="H31" s="1051"/>
      <c r="I31" s="1051"/>
      <c r="J31" s="1051"/>
      <c r="K31" s="1051"/>
      <c r="L31" s="1051"/>
      <c r="M31" s="1051"/>
    </row>
    <row r="32" spans="1:13" x14ac:dyDescent="0.25">
      <c r="A32" s="642"/>
      <c r="B32" s="642"/>
      <c r="C32" s="642"/>
      <c r="D32" s="642"/>
      <c r="E32" s="642"/>
      <c r="F32" s="642"/>
      <c r="G32" s="642"/>
      <c r="H32" s="642"/>
      <c r="I32" s="642"/>
      <c r="J32" s="642"/>
      <c r="K32" s="642"/>
      <c r="L32" s="642"/>
      <c r="M32" s="642"/>
    </row>
    <row r="33" spans="1:13" x14ac:dyDescent="0.25">
      <c r="A33" s="642"/>
      <c r="B33" s="642"/>
      <c r="C33" s="642"/>
      <c r="D33" s="642"/>
      <c r="E33" s="642"/>
      <c r="F33" s="642"/>
      <c r="G33" s="642"/>
      <c r="H33" s="642"/>
      <c r="I33" s="642"/>
      <c r="J33" s="642"/>
      <c r="K33" s="642"/>
      <c r="L33" s="642"/>
      <c r="M33" s="642"/>
    </row>
    <row r="34" spans="1:13" x14ac:dyDescent="0.25">
      <c r="A34" s="642"/>
      <c r="B34" s="642"/>
      <c r="C34" s="642"/>
      <c r="D34" s="642"/>
      <c r="E34" s="642"/>
      <c r="F34" s="642"/>
      <c r="G34" s="642"/>
      <c r="H34" s="642"/>
      <c r="I34" s="642"/>
      <c r="J34" s="642"/>
      <c r="K34" s="642"/>
      <c r="L34" s="642"/>
      <c r="M34" s="642"/>
    </row>
  </sheetData>
  <mergeCells count="25">
    <mergeCell ref="A28:C28"/>
    <mergeCell ref="A29:C29"/>
    <mergeCell ref="D6:E6"/>
    <mergeCell ref="F4:J4"/>
    <mergeCell ref="L4:M4"/>
    <mergeCell ref="A5:M5"/>
    <mergeCell ref="A17:C17"/>
    <mergeCell ref="B6:B7"/>
    <mergeCell ref="C6:C7"/>
    <mergeCell ref="A18:A26"/>
    <mergeCell ref="A27:C27"/>
    <mergeCell ref="D4:E4"/>
    <mergeCell ref="C2:M2"/>
    <mergeCell ref="A3:M3"/>
    <mergeCell ref="A6:A16"/>
    <mergeCell ref="F6:G6"/>
    <mergeCell ref="H6:I6"/>
    <mergeCell ref="J6:K6"/>
    <mergeCell ref="L6:M6"/>
    <mergeCell ref="A2:B2"/>
    <mergeCell ref="A30:C30"/>
    <mergeCell ref="A31:M31"/>
    <mergeCell ref="A32:M32"/>
    <mergeCell ref="A33:M33"/>
    <mergeCell ref="A34:M34"/>
  </mergeCells>
  <pageMargins left="0.62992125984251968" right="0.23622047244094491" top="0.15748031496062992" bottom="0.15748031496062992" header="0" footer="0"/>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35D1-CA56-4499-A078-4396CF506983}">
  <dimension ref="A1:M97"/>
  <sheetViews>
    <sheetView showGridLines="0" zoomScaleNormal="100" workbookViewId="0">
      <selection activeCell="O2" sqref="O2"/>
    </sheetView>
  </sheetViews>
  <sheetFormatPr baseColWidth="10" defaultRowHeight="15" x14ac:dyDescent="0.25"/>
  <cols>
    <col min="1" max="1" width="7.7109375" customWidth="1"/>
    <col min="2" max="2" width="7.28515625" customWidth="1"/>
    <col min="3" max="3" width="28.42578125" customWidth="1"/>
    <col min="4" max="13" width="7.7109375" customWidth="1"/>
  </cols>
  <sheetData>
    <row r="1" spans="1:13" ht="84.75" customHeight="1" x14ac:dyDescent="0.25">
      <c r="A1" s="107"/>
      <c r="B1" s="107"/>
      <c r="C1" s="107"/>
      <c r="D1" s="254"/>
      <c r="E1" s="233"/>
      <c r="F1" s="331"/>
      <c r="G1" s="15"/>
      <c r="H1" s="331"/>
      <c r="I1" s="15"/>
      <c r="J1" s="15"/>
      <c r="K1" s="15"/>
      <c r="L1" s="15"/>
      <c r="M1" s="15"/>
    </row>
    <row r="2" spans="1:13" ht="51" customHeight="1" x14ac:dyDescent="0.25">
      <c r="A2" s="802" t="s">
        <v>51</v>
      </c>
      <c r="B2" s="802"/>
      <c r="C2" s="802"/>
      <c r="D2" s="802"/>
      <c r="E2" s="802" t="s">
        <v>52</v>
      </c>
      <c r="F2" s="802"/>
      <c r="G2" s="802"/>
      <c r="H2" s="802"/>
      <c r="I2" s="802"/>
      <c r="J2" s="802"/>
      <c r="K2" s="802"/>
      <c r="L2" s="802"/>
      <c r="M2" s="802"/>
    </row>
    <row r="3" spans="1:13" ht="21" customHeight="1" x14ac:dyDescent="0.25">
      <c r="A3" s="1004" t="s">
        <v>592</v>
      </c>
      <c r="B3" s="1004"/>
      <c r="C3" s="1004"/>
      <c r="D3" s="1004"/>
      <c r="E3" s="1004"/>
      <c r="F3" s="1004"/>
      <c r="G3" s="1004"/>
      <c r="H3" s="1004"/>
      <c r="I3" s="1004"/>
      <c r="J3" s="1004"/>
      <c r="K3" s="1004"/>
      <c r="L3" s="1004"/>
      <c r="M3" s="1004"/>
    </row>
    <row r="4" spans="1:13" ht="15" customHeight="1" x14ac:dyDescent="0.25">
      <c r="A4" s="415" t="s">
        <v>22</v>
      </c>
      <c r="B4" s="416"/>
      <c r="C4" s="416"/>
      <c r="D4" s="1078" t="s">
        <v>591</v>
      </c>
      <c r="E4" s="1079"/>
      <c r="F4" s="1080"/>
      <c r="G4" s="1081"/>
      <c r="H4" s="1081"/>
      <c r="I4" s="1081"/>
      <c r="J4" s="1082"/>
      <c r="K4" s="417" t="s">
        <v>23</v>
      </c>
      <c r="L4" s="1083">
        <f ca="1">TODAY()</f>
        <v>44932</v>
      </c>
      <c r="M4" s="1083"/>
    </row>
    <row r="5" spans="1:13" s="359" customFormat="1" ht="16.5" customHeight="1" x14ac:dyDescent="0.25">
      <c r="A5" s="1077" t="s">
        <v>800</v>
      </c>
      <c r="B5" s="1077"/>
      <c r="C5" s="1077"/>
      <c r="D5" s="1077"/>
      <c r="E5" s="1077"/>
      <c r="F5" s="1077"/>
      <c r="G5" s="1077"/>
      <c r="H5" s="1077"/>
      <c r="I5" s="1077"/>
      <c r="J5" s="1077"/>
      <c r="K5" s="1077"/>
      <c r="L5" s="1077"/>
      <c r="M5" s="1077"/>
    </row>
    <row r="6" spans="1:13" s="359" customFormat="1" ht="6" customHeight="1" x14ac:dyDescent="0.25">
      <c r="A6" s="401"/>
      <c r="B6" s="401"/>
      <c r="C6" s="401"/>
      <c r="D6" s="401"/>
      <c r="E6" s="401"/>
      <c r="F6" s="401"/>
      <c r="G6" s="401"/>
      <c r="H6" s="401"/>
      <c r="I6" s="401"/>
      <c r="J6" s="401"/>
      <c r="K6" s="401"/>
      <c r="L6" s="401"/>
      <c r="M6" s="401"/>
    </row>
    <row r="7" spans="1:13" x14ac:dyDescent="0.25">
      <c r="A7" s="1085" t="s">
        <v>608</v>
      </c>
      <c r="B7" s="1085"/>
      <c r="C7" s="1085"/>
      <c r="D7" s="1075" t="s">
        <v>582</v>
      </c>
      <c r="E7" s="1075"/>
      <c r="F7" s="1075" t="s">
        <v>585</v>
      </c>
      <c r="G7" s="1075"/>
      <c r="H7" s="1075" t="s">
        <v>586</v>
      </c>
      <c r="I7" s="1075"/>
      <c r="J7" s="1075" t="s">
        <v>587</v>
      </c>
      <c r="K7" s="1075"/>
      <c r="L7" s="1075" t="s">
        <v>588</v>
      </c>
      <c r="M7" s="1075"/>
    </row>
    <row r="8" spans="1:13" x14ac:dyDescent="0.25">
      <c r="A8" s="1085"/>
      <c r="B8" s="1085"/>
      <c r="C8" s="1085"/>
      <c r="D8" s="402" t="s">
        <v>583</v>
      </c>
      <c r="E8" s="403" t="s">
        <v>584</v>
      </c>
      <c r="F8" s="402" t="s">
        <v>583</v>
      </c>
      <c r="G8" s="402" t="s">
        <v>584</v>
      </c>
      <c r="H8" s="402" t="s">
        <v>583</v>
      </c>
      <c r="I8" s="402" t="s">
        <v>584</v>
      </c>
      <c r="J8" s="402" t="s">
        <v>583</v>
      </c>
      <c r="K8" s="402" t="s">
        <v>584</v>
      </c>
      <c r="L8" s="402" t="s">
        <v>583</v>
      </c>
      <c r="M8" s="402" t="s">
        <v>584</v>
      </c>
    </row>
    <row r="9" spans="1:13" ht="19.5" customHeight="1" x14ac:dyDescent="0.25">
      <c r="A9" s="1085"/>
      <c r="B9" s="1085"/>
      <c r="C9" s="1085"/>
      <c r="D9" s="209"/>
      <c r="E9" s="209"/>
      <c r="F9" s="209"/>
      <c r="G9" s="209"/>
      <c r="H9" s="209"/>
      <c r="I9" s="209"/>
      <c r="J9" s="209"/>
      <c r="K9" s="209"/>
      <c r="L9" s="209"/>
      <c r="M9" s="209"/>
    </row>
    <row r="10" spans="1:13" ht="6.75" customHeight="1" x14ac:dyDescent="0.25">
      <c r="A10" s="346"/>
      <c r="B10" s="346"/>
      <c r="C10" s="346"/>
      <c r="D10" s="106"/>
      <c r="E10" s="106"/>
      <c r="F10" s="106"/>
      <c r="G10" s="106"/>
      <c r="H10" s="106"/>
      <c r="I10" s="106"/>
      <c r="J10" s="106"/>
      <c r="K10" s="106"/>
      <c r="L10" s="106"/>
      <c r="M10" s="106"/>
    </row>
    <row r="11" spans="1:13" ht="16.5" customHeight="1" x14ac:dyDescent="0.25">
      <c r="A11" s="536" t="s">
        <v>638</v>
      </c>
      <c r="B11" s="536"/>
      <c r="C11" s="536"/>
      <c r="D11" s="536"/>
      <c r="E11" s="536"/>
      <c r="F11" s="536"/>
      <c r="G11" s="536"/>
      <c r="H11" s="536"/>
      <c r="I11" s="536"/>
      <c r="J11" s="536"/>
      <c r="K11" s="536"/>
      <c r="L11" s="536"/>
      <c r="M11" s="536"/>
    </row>
    <row r="12" spans="1:13" ht="15" customHeight="1" x14ac:dyDescent="0.25">
      <c r="A12" s="1063" t="s">
        <v>615</v>
      </c>
      <c r="B12" s="1063"/>
      <c r="C12" s="1064"/>
      <c r="D12" s="1059" t="s">
        <v>582</v>
      </c>
      <c r="E12" s="1059"/>
      <c r="F12" s="1059" t="s">
        <v>585</v>
      </c>
      <c r="G12" s="1059"/>
      <c r="H12" s="1059" t="s">
        <v>586</v>
      </c>
      <c r="I12" s="1059"/>
      <c r="J12" s="1059" t="s">
        <v>587</v>
      </c>
      <c r="K12" s="1059"/>
      <c r="L12" s="1059" t="s">
        <v>588</v>
      </c>
      <c r="M12" s="1059"/>
    </row>
    <row r="13" spans="1:13" ht="15" customHeight="1" x14ac:dyDescent="0.25">
      <c r="A13" s="1065"/>
      <c r="B13" s="1065"/>
      <c r="C13" s="1066"/>
      <c r="D13" s="333" t="s">
        <v>583</v>
      </c>
      <c r="E13" s="334" t="s">
        <v>584</v>
      </c>
      <c r="F13" s="333" t="s">
        <v>583</v>
      </c>
      <c r="G13" s="333" t="s">
        <v>584</v>
      </c>
      <c r="H13" s="333" t="s">
        <v>583</v>
      </c>
      <c r="I13" s="333" t="s">
        <v>584</v>
      </c>
      <c r="J13" s="333" t="s">
        <v>583</v>
      </c>
      <c r="K13" s="333" t="s">
        <v>584</v>
      </c>
      <c r="L13" s="333" t="s">
        <v>583</v>
      </c>
      <c r="M13" s="333" t="s">
        <v>584</v>
      </c>
    </row>
    <row r="14" spans="1:13" ht="15" customHeight="1" x14ac:dyDescent="0.25">
      <c r="A14" s="1060" t="s">
        <v>609</v>
      </c>
      <c r="B14" s="1061"/>
      <c r="C14" s="1062"/>
      <c r="D14" s="209"/>
      <c r="E14" s="209"/>
      <c r="F14" s="209"/>
      <c r="G14" s="209"/>
      <c r="H14" s="209"/>
      <c r="I14" s="209"/>
      <c r="J14" s="209"/>
      <c r="K14" s="209"/>
      <c r="L14" s="209"/>
      <c r="M14" s="209"/>
    </row>
    <row r="15" spans="1:13" ht="15" customHeight="1" x14ac:dyDescent="0.25">
      <c r="A15" s="1060" t="s">
        <v>610</v>
      </c>
      <c r="B15" s="1061"/>
      <c r="C15" s="1062"/>
      <c r="D15" s="209"/>
      <c r="E15" s="209"/>
      <c r="F15" s="209"/>
      <c r="G15" s="209"/>
      <c r="H15" s="209"/>
      <c r="I15" s="209"/>
      <c r="J15" s="209"/>
      <c r="K15" s="209"/>
      <c r="L15" s="209"/>
      <c r="M15" s="209"/>
    </row>
    <row r="16" spans="1:13" ht="15" customHeight="1" x14ac:dyDescent="0.25">
      <c r="A16" s="1060" t="s">
        <v>611</v>
      </c>
      <c r="B16" s="1061"/>
      <c r="C16" s="1062"/>
      <c r="D16" s="209"/>
      <c r="E16" s="209"/>
      <c r="F16" s="209"/>
      <c r="G16" s="209"/>
      <c r="H16" s="209"/>
      <c r="I16" s="209"/>
      <c r="J16" s="209"/>
      <c r="K16" s="209"/>
      <c r="L16" s="209"/>
      <c r="M16" s="209"/>
    </row>
    <row r="17" spans="1:13" ht="15" customHeight="1" x14ac:dyDescent="0.25">
      <c r="A17" s="1060" t="s">
        <v>612</v>
      </c>
      <c r="B17" s="1061"/>
      <c r="C17" s="1062"/>
      <c r="D17" s="209"/>
      <c r="E17" s="209"/>
      <c r="F17" s="209"/>
      <c r="G17" s="209"/>
      <c r="H17" s="209"/>
      <c r="I17" s="209"/>
      <c r="J17" s="209"/>
      <c r="K17" s="209"/>
      <c r="L17" s="209"/>
      <c r="M17" s="209"/>
    </row>
    <row r="18" spans="1:13" ht="15" customHeight="1" x14ac:dyDescent="0.25">
      <c r="A18" s="532" t="s">
        <v>613</v>
      </c>
      <c r="B18" s="533"/>
      <c r="C18" s="534"/>
      <c r="D18" s="209"/>
      <c r="E18" s="209"/>
      <c r="F18" s="209"/>
      <c r="G18" s="209"/>
      <c r="H18" s="209"/>
      <c r="I18" s="209"/>
      <c r="J18" s="209"/>
      <c r="K18" s="209"/>
      <c r="L18" s="209"/>
      <c r="M18" s="209"/>
    </row>
    <row r="19" spans="1:13" x14ac:dyDescent="0.25">
      <c r="A19" s="1060" t="s">
        <v>614</v>
      </c>
      <c r="B19" s="1061"/>
      <c r="C19" s="1062"/>
      <c r="D19" s="209"/>
      <c r="E19" s="209"/>
      <c r="F19" s="209"/>
      <c r="G19" s="209"/>
      <c r="H19" s="209"/>
      <c r="I19" s="209"/>
      <c r="J19" s="209"/>
      <c r="K19" s="209"/>
      <c r="L19" s="209"/>
      <c r="M19" s="209"/>
    </row>
    <row r="20" spans="1:13" x14ac:dyDescent="0.25">
      <c r="A20" s="355" t="s">
        <v>616</v>
      </c>
      <c r="B20" s="356"/>
      <c r="C20" s="347"/>
      <c r="D20" s="1084" t="s">
        <v>582</v>
      </c>
      <c r="E20" s="1076"/>
      <c r="F20" s="1076" t="s">
        <v>585</v>
      </c>
      <c r="G20" s="1076"/>
      <c r="H20" s="1076" t="s">
        <v>586</v>
      </c>
      <c r="I20" s="1076"/>
      <c r="J20" s="1076" t="s">
        <v>587</v>
      </c>
      <c r="K20" s="1076"/>
      <c r="L20" s="1076" t="s">
        <v>588</v>
      </c>
      <c r="M20" s="1076"/>
    </row>
    <row r="21" spans="1:13" x14ac:dyDescent="0.25">
      <c r="A21" s="357" t="s">
        <v>617</v>
      </c>
      <c r="B21" s="358"/>
      <c r="C21" s="344"/>
      <c r="D21" s="354" t="s">
        <v>583</v>
      </c>
      <c r="E21" s="334" t="s">
        <v>584</v>
      </c>
      <c r="F21" s="333" t="s">
        <v>583</v>
      </c>
      <c r="G21" s="333" t="s">
        <v>584</v>
      </c>
      <c r="H21" s="333" t="s">
        <v>583</v>
      </c>
      <c r="I21" s="333" t="s">
        <v>584</v>
      </c>
      <c r="J21" s="333" t="s">
        <v>583</v>
      </c>
      <c r="K21" s="333" t="s">
        <v>584</v>
      </c>
      <c r="L21" s="333" t="s">
        <v>583</v>
      </c>
      <c r="M21" s="333" t="s">
        <v>584</v>
      </c>
    </row>
    <row r="22" spans="1:13" ht="15" customHeight="1" x14ac:dyDescent="0.25">
      <c r="A22" s="861" t="s">
        <v>594</v>
      </c>
      <c r="B22" s="862"/>
      <c r="C22" s="863"/>
      <c r="D22" s="342"/>
      <c r="E22" s="340"/>
      <c r="F22" s="338"/>
      <c r="G22" s="338"/>
      <c r="H22" s="338"/>
      <c r="I22" s="338"/>
      <c r="J22" s="338"/>
      <c r="K22" s="338"/>
      <c r="L22" s="338"/>
      <c r="M22" s="338"/>
    </row>
    <row r="23" spans="1:13" x14ac:dyDescent="0.25">
      <c r="A23" s="852" t="s">
        <v>601</v>
      </c>
      <c r="B23" s="853"/>
      <c r="C23" s="854"/>
      <c r="D23" s="343"/>
      <c r="E23" s="336"/>
      <c r="F23" s="336"/>
      <c r="G23" s="337"/>
      <c r="H23" s="337"/>
      <c r="I23" s="337"/>
      <c r="J23" s="337"/>
      <c r="K23" s="337"/>
      <c r="L23" s="337"/>
      <c r="M23" s="337"/>
    </row>
    <row r="24" spans="1:13" x14ac:dyDescent="0.25">
      <c r="A24" s="216" t="s">
        <v>595</v>
      </c>
      <c r="B24" s="215"/>
      <c r="C24" s="215"/>
      <c r="D24" s="343"/>
      <c r="E24" s="337"/>
      <c r="F24" s="337"/>
      <c r="G24" s="337"/>
      <c r="H24" s="337"/>
      <c r="I24" s="337"/>
      <c r="J24" s="337"/>
      <c r="K24" s="337"/>
      <c r="L24" s="337"/>
      <c r="M24" s="337"/>
    </row>
    <row r="25" spans="1:13" x14ac:dyDescent="0.25">
      <c r="A25" s="216" t="s">
        <v>596</v>
      </c>
      <c r="B25" s="215"/>
      <c r="C25" s="215"/>
      <c r="D25" s="343"/>
      <c r="E25" s="337"/>
      <c r="F25" s="337"/>
      <c r="G25" s="337"/>
      <c r="H25" s="337"/>
      <c r="I25" s="337"/>
      <c r="J25" s="337"/>
      <c r="K25" s="337"/>
      <c r="L25" s="337"/>
      <c r="M25" s="337"/>
    </row>
    <row r="26" spans="1:13" x14ac:dyDescent="0.25">
      <c r="A26" s="810" t="s">
        <v>597</v>
      </c>
      <c r="B26" s="811"/>
      <c r="C26" s="812"/>
      <c r="D26" s="343"/>
      <c r="E26" s="337"/>
      <c r="F26" s="337"/>
      <c r="G26" s="337"/>
      <c r="H26" s="337"/>
      <c r="I26" s="337"/>
      <c r="J26" s="337"/>
      <c r="K26" s="337"/>
      <c r="L26" s="337"/>
      <c r="M26" s="337"/>
    </row>
    <row r="27" spans="1:13" x14ac:dyDescent="0.25">
      <c r="A27" s="216" t="s">
        <v>598</v>
      </c>
      <c r="B27" s="216"/>
      <c r="C27" s="216"/>
      <c r="D27" s="341"/>
      <c r="E27" s="337"/>
      <c r="F27" s="337"/>
      <c r="G27" s="337"/>
      <c r="H27" s="337"/>
      <c r="I27" s="337"/>
      <c r="J27" s="337"/>
      <c r="K27" s="337"/>
      <c r="L27" s="337"/>
      <c r="M27" s="337"/>
    </row>
    <row r="28" spans="1:13" x14ac:dyDescent="0.25">
      <c r="A28" s="810" t="s">
        <v>599</v>
      </c>
      <c r="B28" s="811"/>
      <c r="C28" s="812"/>
      <c r="D28" s="38"/>
      <c r="E28" s="115"/>
      <c r="F28" s="115"/>
      <c r="G28" s="115"/>
      <c r="H28" s="115"/>
      <c r="I28" s="115"/>
      <c r="J28" s="115"/>
      <c r="K28" s="115"/>
      <c r="L28" s="115"/>
      <c r="M28" s="115"/>
    </row>
    <row r="29" spans="1:13" x14ac:dyDescent="0.25">
      <c r="A29" s="810" t="s">
        <v>602</v>
      </c>
      <c r="B29" s="811"/>
      <c r="C29" s="812"/>
      <c r="D29" s="38"/>
      <c r="E29" s="115"/>
      <c r="F29" s="115"/>
      <c r="G29" s="115"/>
      <c r="H29" s="115"/>
      <c r="I29" s="115"/>
      <c r="J29" s="115"/>
      <c r="K29" s="115"/>
      <c r="L29" s="115"/>
      <c r="M29" s="115"/>
    </row>
    <row r="30" spans="1:13" x14ac:dyDescent="0.25">
      <c r="A30" s="216" t="s">
        <v>603</v>
      </c>
      <c r="B30" s="216"/>
      <c r="C30" s="216"/>
      <c r="D30" s="38"/>
      <c r="E30" s="115"/>
      <c r="F30" s="115"/>
      <c r="G30" s="115"/>
      <c r="H30" s="115"/>
      <c r="I30" s="115"/>
      <c r="J30" s="115"/>
      <c r="K30" s="115"/>
      <c r="L30" s="115"/>
      <c r="M30" s="115"/>
    </row>
    <row r="31" spans="1:13" ht="20.25" customHeight="1" x14ac:dyDescent="0.25">
      <c r="A31" s="405" t="s">
        <v>600</v>
      </c>
      <c r="B31" s="405"/>
      <c r="C31" s="405"/>
      <c r="D31" s="406"/>
      <c r="E31" s="406"/>
      <c r="F31" s="406"/>
      <c r="G31" s="406"/>
      <c r="H31" s="406"/>
      <c r="I31" s="406"/>
      <c r="J31" s="406"/>
      <c r="K31" s="406"/>
      <c r="L31" s="406"/>
      <c r="M31" s="406"/>
    </row>
    <row r="32" spans="1:13" x14ac:dyDescent="0.25">
      <c r="A32" s="348"/>
      <c r="B32" s="348"/>
      <c r="C32" s="348"/>
      <c r="D32" s="218"/>
      <c r="E32" s="349"/>
      <c r="F32" s="349"/>
      <c r="G32" s="349"/>
      <c r="H32" s="349"/>
      <c r="I32" s="349"/>
      <c r="J32" s="349"/>
      <c r="K32" s="349"/>
      <c r="L32" s="349"/>
      <c r="M32" s="349"/>
    </row>
    <row r="33" spans="1:13" ht="86.1" customHeight="1" x14ac:dyDescent="0.25">
      <c r="A33" s="107"/>
      <c r="B33" s="107"/>
      <c r="C33" s="107"/>
      <c r="D33" s="254"/>
      <c r="E33" s="233"/>
      <c r="F33" s="331"/>
      <c r="G33" s="15"/>
      <c r="H33" s="331"/>
      <c r="I33" s="15"/>
      <c r="J33" s="15"/>
      <c r="K33" s="15"/>
      <c r="L33" s="15"/>
      <c r="M33" s="15"/>
    </row>
    <row r="34" spans="1:13" ht="51" customHeight="1" x14ac:dyDescent="0.25">
      <c r="A34" s="802" t="s">
        <v>51</v>
      </c>
      <c r="B34" s="802"/>
      <c r="C34" s="802"/>
      <c r="D34" s="802"/>
      <c r="E34" s="802" t="s">
        <v>52</v>
      </c>
      <c r="F34" s="802"/>
      <c r="G34" s="802"/>
      <c r="H34" s="802"/>
      <c r="I34" s="802"/>
      <c r="J34" s="802"/>
      <c r="K34" s="802"/>
      <c r="L34" s="802"/>
      <c r="M34" s="802"/>
    </row>
    <row r="35" spans="1:13" ht="21" customHeight="1" x14ac:dyDescent="0.25">
      <c r="A35" s="1004" t="s">
        <v>592</v>
      </c>
      <c r="B35" s="1004"/>
      <c r="C35" s="1004"/>
      <c r="D35" s="1004"/>
      <c r="E35" s="1004"/>
      <c r="F35" s="1004"/>
      <c r="G35" s="1004"/>
      <c r="H35" s="1004"/>
      <c r="I35" s="1004"/>
      <c r="J35" s="1004"/>
      <c r="K35" s="1004"/>
      <c r="L35" s="1004"/>
      <c r="M35" s="1004"/>
    </row>
    <row r="36" spans="1:13" ht="21" customHeight="1" x14ac:dyDescent="0.25">
      <c r="A36" s="536" t="s">
        <v>639</v>
      </c>
      <c r="B36" s="536"/>
      <c r="C36" s="536"/>
      <c r="D36" s="536"/>
      <c r="E36" s="536"/>
      <c r="F36" s="536"/>
      <c r="G36" s="536"/>
      <c r="H36" s="536"/>
      <c r="I36" s="536"/>
      <c r="J36" s="536"/>
      <c r="K36" s="536"/>
      <c r="L36" s="536"/>
      <c r="M36" s="536"/>
    </row>
    <row r="37" spans="1:13" ht="15" customHeight="1" x14ac:dyDescent="0.25">
      <c r="A37" s="332" t="s">
        <v>22</v>
      </c>
      <c r="B37" s="350"/>
      <c r="C37" s="350"/>
      <c r="D37" s="1011" t="s">
        <v>591</v>
      </c>
      <c r="E37" s="1012"/>
      <c r="F37" s="1008"/>
      <c r="G37" s="1009"/>
      <c r="H37" s="1009"/>
      <c r="I37" s="1009"/>
      <c r="J37" s="1010"/>
      <c r="K37" s="271" t="s">
        <v>23</v>
      </c>
      <c r="L37" s="800">
        <f ca="1">TODAY()</f>
        <v>44932</v>
      </c>
      <c r="M37" s="800"/>
    </row>
    <row r="38" spans="1:13" x14ac:dyDescent="0.25">
      <c r="A38" s="1086" t="s">
        <v>648</v>
      </c>
      <c r="B38" s="1086"/>
      <c r="C38" s="1087"/>
      <c r="D38" s="1059" t="s">
        <v>582</v>
      </c>
      <c r="E38" s="1059"/>
      <c r="F38" s="1059" t="s">
        <v>585</v>
      </c>
      <c r="G38" s="1059"/>
      <c r="H38" s="1059" t="s">
        <v>586</v>
      </c>
      <c r="I38" s="1059"/>
      <c r="J38" s="1059" t="s">
        <v>587</v>
      </c>
      <c r="K38" s="1059"/>
      <c r="L38" s="1059" t="s">
        <v>588</v>
      </c>
      <c r="M38" s="1059"/>
    </row>
    <row r="39" spans="1:13" x14ac:dyDescent="0.25">
      <c r="A39" s="1088"/>
      <c r="B39" s="1088"/>
      <c r="C39" s="1089"/>
      <c r="D39" s="333" t="s">
        <v>583</v>
      </c>
      <c r="E39" s="334" t="s">
        <v>584</v>
      </c>
      <c r="F39" s="333" t="s">
        <v>583</v>
      </c>
      <c r="G39" s="333" t="s">
        <v>584</v>
      </c>
      <c r="H39" s="333" t="s">
        <v>583</v>
      </c>
      <c r="I39" s="333" t="s">
        <v>584</v>
      </c>
      <c r="J39" s="333" t="s">
        <v>583</v>
      </c>
      <c r="K39" s="333" t="s">
        <v>584</v>
      </c>
      <c r="L39" s="333" t="s">
        <v>583</v>
      </c>
      <c r="M39" s="333" t="s">
        <v>584</v>
      </c>
    </row>
    <row r="40" spans="1:13" x14ac:dyDescent="0.25">
      <c r="A40" s="1067" t="s">
        <v>604</v>
      </c>
      <c r="B40" s="1068"/>
      <c r="C40" s="1069"/>
      <c r="D40" s="345"/>
      <c r="E40" s="115"/>
      <c r="F40" s="115"/>
      <c r="G40" s="115"/>
      <c r="H40" s="115"/>
      <c r="I40" s="115"/>
      <c r="J40" s="115"/>
      <c r="K40" s="115"/>
      <c r="L40" s="115"/>
      <c r="M40" s="115"/>
    </row>
    <row r="41" spans="1:13" x14ac:dyDescent="0.25">
      <c r="A41" s="532" t="s">
        <v>607</v>
      </c>
      <c r="B41" s="533"/>
      <c r="C41" s="534"/>
      <c r="D41" s="339"/>
      <c r="E41" s="115"/>
      <c r="F41" s="115"/>
      <c r="G41" s="115"/>
      <c r="H41" s="115"/>
      <c r="I41" s="115"/>
      <c r="J41" s="115"/>
      <c r="K41" s="115"/>
      <c r="L41" s="115"/>
      <c r="M41" s="115"/>
    </row>
    <row r="42" spans="1:13" x14ac:dyDescent="0.25">
      <c r="A42" s="532" t="s">
        <v>605</v>
      </c>
      <c r="B42" s="533"/>
      <c r="C42" s="534"/>
      <c r="D42" s="339"/>
      <c r="E42" s="115"/>
      <c r="F42" s="115"/>
      <c r="G42" s="115"/>
      <c r="H42" s="115"/>
      <c r="I42" s="115"/>
      <c r="J42" s="115"/>
      <c r="K42" s="115"/>
      <c r="L42" s="115"/>
      <c r="M42" s="115"/>
    </row>
    <row r="43" spans="1:13" x14ac:dyDescent="0.25">
      <c r="A43" s="1070" t="s">
        <v>606</v>
      </c>
      <c r="B43" s="1071"/>
      <c r="C43" s="1072"/>
      <c r="D43" s="407"/>
      <c r="E43" s="404"/>
      <c r="F43" s="404"/>
      <c r="G43" s="404"/>
      <c r="H43" s="404"/>
      <c r="I43" s="404"/>
      <c r="J43" s="404"/>
      <c r="K43" s="404"/>
      <c r="L43" s="404"/>
      <c r="M43" s="404"/>
    </row>
    <row r="44" spans="1:13" x14ac:dyDescent="0.25">
      <c r="A44" s="1073" t="s">
        <v>640</v>
      </c>
      <c r="B44" s="1074"/>
      <c r="C44" s="1074"/>
      <c r="D44" s="473"/>
      <c r="E44" s="473"/>
      <c r="F44" s="473"/>
      <c r="G44" s="473"/>
      <c r="H44" s="473"/>
      <c r="I44" s="473"/>
      <c r="J44" s="473"/>
      <c r="K44" s="473"/>
      <c r="L44" s="473"/>
      <c r="M44" s="474"/>
    </row>
    <row r="45" spans="1:13" x14ac:dyDescent="0.25">
      <c r="A45" s="1073" t="s">
        <v>641</v>
      </c>
      <c r="B45" s="1074"/>
      <c r="C45" s="1074"/>
      <c r="D45" s="473"/>
      <c r="E45" s="473"/>
      <c r="F45" s="473"/>
      <c r="G45" s="473"/>
      <c r="H45" s="473"/>
      <c r="I45" s="473"/>
      <c r="J45" s="473"/>
      <c r="K45" s="473"/>
      <c r="L45" s="473"/>
      <c r="M45" s="474"/>
    </row>
    <row r="46" spans="1:13" x14ac:dyDescent="0.25">
      <c r="A46" s="1073" t="s">
        <v>642</v>
      </c>
      <c r="B46" s="1074"/>
      <c r="C46" s="1074"/>
      <c r="D46" s="473"/>
      <c r="E46" s="473"/>
      <c r="F46" s="473"/>
      <c r="G46" s="473"/>
      <c r="H46" s="473"/>
      <c r="I46" s="473"/>
      <c r="J46" s="473"/>
      <c r="K46" s="473"/>
      <c r="L46" s="473"/>
      <c r="M46" s="474"/>
    </row>
    <row r="47" spans="1:13" ht="16.5" customHeight="1" x14ac:dyDescent="0.25">
      <c r="A47" s="1099" t="s">
        <v>649</v>
      </c>
      <c r="B47" s="1099"/>
      <c r="C47" s="1099"/>
      <c r="D47" s="1059" t="s">
        <v>582</v>
      </c>
      <c r="E47" s="1059"/>
      <c r="F47" s="1059" t="s">
        <v>585</v>
      </c>
      <c r="G47" s="1059"/>
      <c r="H47" s="1059" t="s">
        <v>586</v>
      </c>
      <c r="I47" s="1059"/>
      <c r="J47" s="1059" t="s">
        <v>587</v>
      </c>
      <c r="K47" s="1059"/>
      <c r="L47" s="1059" t="s">
        <v>588</v>
      </c>
      <c r="M47" s="1059"/>
    </row>
    <row r="48" spans="1:13" ht="15" customHeight="1" x14ac:dyDescent="0.25">
      <c r="A48" s="1096"/>
      <c r="B48" s="1096"/>
      <c r="C48" s="1096"/>
      <c r="D48" s="333" t="s">
        <v>583</v>
      </c>
      <c r="E48" s="334" t="s">
        <v>584</v>
      </c>
      <c r="F48" s="333" t="s">
        <v>583</v>
      </c>
      <c r="G48" s="333" t="s">
        <v>584</v>
      </c>
      <c r="H48" s="333" t="s">
        <v>583</v>
      </c>
      <c r="I48" s="333" t="s">
        <v>584</v>
      </c>
      <c r="J48" s="333" t="s">
        <v>583</v>
      </c>
      <c r="K48" s="333" t="s">
        <v>584</v>
      </c>
      <c r="L48" s="333" t="s">
        <v>583</v>
      </c>
      <c r="M48" s="333" t="s">
        <v>584</v>
      </c>
    </row>
    <row r="49" spans="1:13" ht="15" customHeight="1" x14ac:dyDescent="0.25">
      <c r="A49" s="121" t="s">
        <v>650</v>
      </c>
      <c r="B49" s="410"/>
      <c r="C49" s="410"/>
      <c r="D49" s="352"/>
      <c r="E49" s="353"/>
      <c r="F49" s="352"/>
      <c r="G49" s="352"/>
      <c r="H49" s="352"/>
      <c r="I49" s="352"/>
      <c r="J49" s="352"/>
      <c r="K49" s="352"/>
      <c r="L49" s="352"/>
      <c r="M49" s="352"/>
    </row>
    <row r="50" spans="1:13" ht="15" customHeight="1" x14ac:dyDescent="0.25">
      <c r="A50" s="1098" t="s">
        <v>643</v>
      </c>
      <c r="B50" s="1098"/>
      <c r="C50" s="1098"/>
      <c r="D50" s="115"/>
      <c r="E50" s="115"/>
      <c r="F50" s="115"/>
      <c r="G50" s="115"/>
      <c r="H50" s="115"/>
      <c r="I50" s="115"/>
      <c r="J50" s="115"/>
      <c r="K50" s="115"/>
      <c r="L50" s="115"/>
      <c r="M50" s="115"/>
    </row>
    <row r="51" spans="1:13" x14ac:dyDescent="0.25">
      <c r="A51" s="526" t="s">
        <v>644</v>
      </c>
      <c r="B51" s="526"/>
      <c r="C51" s="526"/>
      <c r="D51" s="115"/>
      <c r="E51" s="115"/>
      <c r="F51" s="115"/>
      <c r="G51" s="115"/>
      <c r="H51" s="115"/>
      <c r="I51" s="115"/>
      <c r="J51" s="115"/>
      <c r="K51" s="115"/>
      <c r="L51" s="115"/>
      <c r="M51" s="115"/>
    </row>
    <row r="52" spans="1:13" x14ac:dyDescent="0.25">
      <c r="A52" s="646" t="s">
        <v>645</v>
      </c>
      <c r="B52" s="646"/>
      <c r="C52" s="646"/>
      <c r="D52" s="411"/>
      <c r="E52" s="411"/>
      <c r="F52" s="411"/>
      <c r="G52" s="411"/>
      <c r="H52" s="411"/>
      <c r="I52" s="411"/>
      <c r="J52" s="411"/>
      <c r="K52" s="411"/>
      <c r="L52" s="411"/>
      <c r="M52" s="411"/>
    </row>
    <row r="53" spans="1:13" ht="15" customHeight="1" x14ac:dyDescent="0.25">
      <c r="A53" s="1097" t="s">
        <v>646</v>
      </c>
      <c r="B53" s="1097"/>
      <c r="C53" s="1097"/>
      <c r="D53" s="475"/>
      <c r="E53" s="475"/>
      <c r="F53" s="475"/>
      <c r="G53" s="475"/>
      <c r="H53" s="475"/>
      <c r="I53" s="475"/>
      <c r="J53" s="475"/>
      <c r="K53" s="475"/>
      <c r="L53" s="475"/>
      <c r="M53" s="475"/>
    </row>
    <row r="54" spans="1:13" ht="15" customHeight="1" x14ac:dyDescent="0.25">
      <c r="A54" s="1097" t="s">
        <v>647</v>
      </c>
      <c r="B54" s="1097"/>
      <c r="C54" s="1097"/>
      <c r="D54" s="475"/>
      <c r="E54" s="475"/>
      <c r="F54" s="475"/>
      <c r="G54" s="475"/>
      <c r="H54" s="475"/>
      <c r="I54" s="475"/>
      <c r="J54" s="475"/>
      <c r="K54" s="475"/>
      <c r="L54" s="475"/>
      <c r="M54" s="475"/>
    </row>
    <row r="55" spans="1:13" x14ac:dyDescent="0.25">
      <c r="A55" s="649" t="s">
        <v>651</v>
      </c>
      <c r="B55" s="649"/>
      <c r="C55" s="649"/>
      <c r="D55" s="413"/>
      <c r="E55" s="413"/>
      <c r="F55" s="413"/>
      <c r="G55" s="413"/>
      <c r="H55" s="413"/>
      <c r="I55" s="413"/>
      <c r="J55" s="413"/>
      <c r="K55" s="413"/>
      <c r="L55" s="413"/>
      <c r="M55" s="413"/>
    </row>
    <row r="56" spans="1:13" ht="15.75" customHeight="1" x14ac:dyDescent="0.25">
      <c r="A56" s="1097" t="s">
        <v>657</v>
      </c>
      <c r="B56" s="1097"/>
      <c r="C56" s="1097"/>
      <c r="D56" s="414"/>
      <c r="E56" s="414"/>
      <c r="F56" s="414"/>
      <c r="G56" s="414"/>
      <c r="H56" s="414"/>
      <c r="I56" s="414"/>
      <c r="J56" s="414"/>
      <c r="K56" s="414"/>
      <c r="L56" s="414"/>
      <c r="M56" s="414"/>
    </row>
    <row r="58" spans="1:13" x14ac:dyDescent="0.25">
      <c r="A58" s="1096" t="s">
        <v>652</v>
      </c>
      <c r="B58" s="1096"/>
      <c r="C58" s="1096"/>
      <c r="D58" s="1076" t="s">
        <v>582</v>
      </c>
      <c r="E58" s="1076"/>
      <c r="F58" s="1076" t="s">
        <v>585</v>
      </c>
      <c r="G58" s="1076"/>
      <c r="H58" s="1076" t="s">
        <v>586</v>
      </c>
      <c r="I58" s="1076"/>
      <c r="J58" s="1076" t="s">
        <v>587</v>
      </c>
      <c r="K58" s="1076"/>
      <c r="L58" s="1076" t="s">
        <v>588</v>
      </c>
      <c r="M58" s="1076"/>
    </row>
    <row r="59" spans="1:13" x14ac:dyDescent="0.25">
      <c r="A59" s="1096"/>
      <c r="B59" s="1096"/>
      <c r="C59" s="1096"/>
      <c r="D59" s="333" t="s">
        <v>583</v>
      </c>
      <c r="E59" s="334" t="s">
        <v>584</v>
      </c>
      <c r="F59" s="333" t="s">
        <v>583</v>
      </c>
      <c r="G59" s="333" t="s">
        <v>584</v>
      </c>
      <c r="H59" s="333" t="s">
        <v>583</v>
      </c>
      <c r="I59" s="333" t="s">
        <v>584</v>
      </c>
      <c r="J59" s="333" t="s">
        <v>583</v>
      </c>
      <c r="K59" s="333" t="s">
        <v>584</v>
      </c>
      <c r="L59" s="333" t="s">
        <v>583</v>
      </c>
      <c r="M59" s="333" t="s">
        <v>584</v>
      </c>
    </row>
    <row r="60" spans="1:13" x14ac:dyDescent="0.25">
      <c r="A60" s="544" t="s">
        <v>653</v>
      </c>
      <c r="B60" s="545"/>
      <c r="C60" s="546"/>
      <c r="D60" s="360"/>
      <c r="E60" s="361"/>
      <c r="F60" s="360"/>
      <c r="G60" s="360"/>
      <c r="H60" s="360"/>
      <c r="I60" s="360"/>
      <c r="J60" s="360"/>
      <c r="K60" s="360"/>
      <c r="L60" s="360"/>
      <c r="M60" s="360"/>
    </row>
    <row r="61" spans="1:13" ht="15" customHeight="1" x14ac:dyDescent="0.25">
      <c r="A61" s="544" t="s">
        <v>654</v>
      </c>
      <c r="B61" s="545"/>
      <c r="C61" s="546"/>
      <c r="D61" s="115"/>
      <c r="E61" s="115"/>
      <c r="F61" s="115"/>
      <c r="G61" s="115"/>
      <c r="H61" s="115"/>
      <c r="I61" s="115"/>
      <c r="J61" s="115"/>
      <c r="K61" s="115"/>
      <c r="L61" s="115"/>
      <c r="M61" s="115"/>
    </row>
    <row r="62" spans="1:13" ht="15" customHeight="1" x14ac:dyDescent="0.25">
      <c r="A62" s="1090" t="s">
        <v>655</v>
      </c>
      <c r="B62" s="1091"/>
      <c r="C62" s="1092"/>
      <c r="D62" s="404"/>
      <c r="E62" s="404"/>
      <c r="F62" s="404"/>
      <c r="G62" s="404"/>
      <c r="H62" s="404"/>
      <c r="I62" s="404"/>
      <c r="J62" s="404"/>
      <c r="K62" s="404"/>
      <c r="L62" s="404"/>
      <c r="M62" s="404"/>
    </row>
    <row r="63" spans="1:13" ht="15" customHeight="1" x14ac:dyDescent="0.25">
      <c r="A63" s="1093" t="s">
        <v>656</v>
      </c>
      <c r="B63" s="1094"/>
      <c r="C63" s="1095"/>
      <c r="D63" s="414"/>
      <c r="E63" s="414"/>
      <c r="F63" s="414"/>
      <c r="G63" s="414"/>
      <c r="H63" s="414"/>
      <c r="I63" s="414"/>
      <c r="J63" s="414"/>
      <c r="K63" s="414"/>
      <c r="L63" s="414"/>
      <c r="M63" s="414"/>
    </row>
    <row r="65" spans="1:13" ht="86.1" customHeight="1" x14ac:dyDescent="0.25">
      <c r="A65" s="107"/>
      <c r="B65" s="107"/>
      <c r="C65" s="107"/>
      <c r="D65" s="254"/>
      <c r="E65" s="233"/>
      <c r="F65" s="331"/>
      <c r="G65" s="15"/>
      <c r="H65" s="331"/>
      <c r="I65" s="15"/>
      <c r="J65" s="15"/>
      <c r="K65" s="15"/>
      <c r="L65" s="15"/>
      <c r="M65" s="15"/>
    </row>
    <row r="66" spans="1:13" ht="51" customHeight="1" x14ac:dyDescent="0.25">
      <c r="A66" s="802" t="s">
        <v>51</v>
      </c>
      <c r="B66" s="802"/>
      <c r="C66" s="802"/>
      <c r="D66" s="802"/>
      <c r="E66" s="802" t="s">
        <v>52</v>
      </c>
      <c r="F66" s="802"/>
      <c r="G66" s="802"/>
      <c r="H66" s="802"/>
      <c r="I66" s="802"/>
      <c r="J66" s="802"/>
      <c r="K66" s="802"/>
      <c r="L66" s="802"/>
      <c r="M66" s="802"/>
    </row>
    <row r="67" spans="1:13" ht="21" customHeight="1" x14ac:dyDescent="0.25">
      <c r="A67" s="1004" t="s">
        <v>592</v>
      </c>
      <c r="B67" s="1004"/>
      <c r="C67" s="1004"/>
      <c r="D67" s="1004"/>
      <c r="E67" s="1004"/>
      <c r="F67" s="1004"/>
      <c r="G67" s="1004"/>
      <c r="H67" s="1004"/>
      <c r="I67" s="1004"/>
      <c r="J67" s="1004"/>
      <c r="K67" s="1004"/>
      <c r="L67" s="1004"/>
      <c r="M67" s="1004"/>
    </row>
    <row r="68" spans="1:13" x14ac:dyDescent="0.25">
      <c r="A68" s="415" t="s">
        <v>22</v>
      </c>
      <c r="B68" s="416"/>
      <c r="C68" s="416"/>
      <c r="D68" s="1078" t="s">
        <v>591</v>
      </c>
      <c r="E68" s="1079"/>
      <c r="F68" s="1080"/>
      <c r="G68" s="1081"/>
      <c r="H68" s="1081"/>
      <c r="I68" s="1081"/>
      <c r="J68" s="1082"/>
      <c r="K68" s="417" t="s">
        <v>23</v>
      </c>
      <c r="L68" s="1083">
        <f ca="1">TODAY()</f>
        <v>44932</v>
      </c>
      <c r="M68" s="1083"/>
    </row>
    <row r="69" spans="1:13" x14ac:dyDescent="0.25">
      <c r="A69" s="1096" t="s">
        <v>658</v>
      </c>
      <c r="B69" s="1096"/>
      <c r="C69" s="1096"/>
      <c r="D69" s="1076" t="s">
        <v>582</v>
      </c>
      <c r="E69" s="1076"/>
      <c r="F69" s="1076" t="s">
        <v>585</v>
      </c>
      <c r="G69" s="1076"/>
      <c r="H69" s="1076" t="s">
        <v>586</v>
      </c>
      <c r="I69" s="1076"/>
      <c r="J69" s="1076" t="s">
        <v>587</v>
      </c>
      <c r="K69" s="1076"/>
      <c r="L69" s="1076" t="s">
        <v>588</v>
      </c>
      <c r="M69" s="1076"/>
    </row>
    <row r="70" spans="1:13" x14ac:dyDescent="0.25">
      <c r="A70" s="1096"/>
      <c r="B70" s="1096"/>
      <c r="C70" s="1096"/>
      <c r="D70" s="333" t="s">
        <v>583</v>
      </c>
      <c r="E70" s="334" t="s">
        <v>584</v>
      </c>
      <c r="F70" s="333" t="s">
        <v>583</v>
      </c>
      <c r="G70" s="333" t="s">
        <v>584</v>
      </c>
      <c r="H70" s="333" t="s">
        <v>583</v>
      </c>
      <c r="I70" s="333" t="s">
        <v>584</v>
      </c>
      <c r="J70" s="333" t="s">
        <v>583</v>
      </c>
      <c r="K70" s="333" t="s">
        <v>584</v>
      </c>
      <c r="L70" s="333" t="s">
        <v>583</v>
      </c>
      <c r="M70" s="333" t="s">
        <v>584</v>
      </c>
    </row>
    <row r="71" spans="1:13" x14ac:dyDescent="0.25">
      <c r="A71" s="544" t="s">
        <v>659</v>
      </c>
      <c r="B71" s="545"/>
      <c r="C71" s="546"/>
      <c r="D71" s="360"/>
      <c r="E71" s="361"/>
      <c r="F71" s="360"/>
      <c r="G71" s="360"/>
      <c r="H71" s="360"/>
      <c r="I71" s="360"/>
      <c r="J71" s="360"/>
      <c r="K71" s="360"/>
      <c r="L71" s="360"/>
      <c r="M71" s="360"/>
    </row>
    <row r="72" spans="1:13" ht="21" customHeight="1" x14ac:dyDescent="0.25">
      <c r="A72" s="1100" t="s">
        <v>660</v>
      </c>
      <c r="B72" s="1100"/>
      <c r="C72" s="1100"/>
      <c r="D72" s="1100"/>
      <c r="E72" s="1100"/>
      <c r="F72" s="1100"/>
      <c r="G72" s="1100"/>
      <c r="H72" s="1100"/>
      <c r="I72" s="1100"/>
      <c r="J72" s="1100"/>
      <c r="K72" s="1100"/>
      <c r="L72" s="1100"/>
      <c r="M72" s="1100"/>
    </row>
    <row r="73" spans="1:13" x14ac:dyDescent="0.25">
      <c r="A73" s="1103"/>
      <c r="B73" s="1104"/>
      <c r="C73" s="1105"/>
      <c r="D73" s="1102" t="s">
        <v>582</v>
      </c>
      <c r="E73" s="1102"/>
      <c r="F73" s="1102" t="s">
        <v>585</v>
      </c>
      <c r="G73" s="1102"/>
      <c r="H73" s="1102" t="s">
        <v>586</v>
      </c>
      <c r="I73" s="1102"/>
      <c r="J73" s="1102" t="s">
        <v>587</v>
      </c>
      <c r="K73" s="1102"/>
      <c r="L73" s="1102" t="s">
        <v>588</v>
      </c>
      <c r="M73" s="1102"/>
    </row>
    <row r="74" spans="1:13" x14ac:dyDescent="0.25">
      <c r="A74" s="1106" t="s">
        <v>661</v>
      </c>
      <c r="B74" s="1107"/>
      <c r="C74" s="1108"/>
      <c r="D74" s="418" t="s">
        <v>583</v>
      </c>
      <c r="E74" s="419" t="s">
        <v>584</v>
      </c>
      <c r="F74" s="418" t="s">
        <v>583</v>
      </c>
      <c r="G74" s="418" t="s">
        <v>584</v>
      </c>
      <c r="H74" s="418" t="s">
        <v>583</v>
      </c>
      <c r="I74" s="418" t="s">
        <v>584</v>
      </c>
      <c r="J74" s="418" t="s">
        <v>583</v>
      </c>
      <c r="K74" s="418" t="s">
        <v>584</v>
      </c>
      <c r="L74" s="418" t="s">
        <v>583</v>
      </c>
      <c r="M74" s="418" t="s">
        <v>584</v>
      </c>
    </row>
    <row r="75" spans="1:13" x14ac:dyDescent="0.25">
      <c r="A75" s="544" t="s">
        <v>662</v>
      </c>
      <c r="B75" s="545"/>
      <c r="C75" s="546"/>
      <c r="D75" s="113"/>
      <c r="E75" s="420"/>
      <c r="F75" s="113"/>
      <c r="G75" s="113"/>
      <c r="H75" s="113"/>
      <c r="I75" s="113"/>
      <c r="J75" s="113"/>
      <c r="K75" s="113"/>
      <c r="L75" s="113"/>
      <c r="M75" s="113"/>
    </row>
    <row r="76" spans="1:13" x14ac:dyDescent="0.25">
      <c r="A76" s="1098" t="s">
        <v>663</v>
      </c>
      <c r="B76" s="1098"/>
      <c r="C76" s="1098"/>
      <c r="D76" s="38"/>
      <c r="E76" s="38"/>
      <c r="F76" s="38"/>
      <c r="G76" s="38"/>
      <c r="H76" s="38"/>
      <c r="I76" s="38"/>
      <c r="J76" s="38"/>
      <c r="K76" s="38"/>
      <c r="L76" s="38"/>
      <c r="M76" s="38"/>
    </row>
    <row r="77" spans="1:13" x14ac:dyDescent="0.25">
      <c r="A77" s="1098" t="s">
        <v>664</v>
      </c>
      <c r="B77" s="1098"/>
      <c r="C77" s="1098"/>
      <c r="D77" s="38"/>
      <c r="E77" s="38"/>
      <c r="F77" s="38"/>
      <c r="G77" s="38"/>
      <c r="H77" s="38"/>
      <c r="I77" s="38"/>
      <c r="J77" s="38"/>
      <c r="K77" s="38"/>
      <c r="L77" s="38"/>
      <c r="M77" s="38"/>
    </row>
    <row r="78" spans="1:13" x14ac:dyDescent="0.25">
      <c r="A78" s="1101" t="s">
        <v>665</v>
      </c>
      <c r="B78" s="1101"/>
      <c r="C78" s="1101"/>
      <c r="D78" s="1101"/>
      <c r="E78" s="1101"/>
      <c r="F78" s="1101"/>
      <c r="G78" s="1101"/>
      <c r="H78" s="1101"/>
      <c r="I78" s="1101"/>
      <c r="J78" s="1101"/>
      <c r="K78" s="1101"/>
      <c r="L78" s="1101"/>
      <c r="M78" s="1101"/>
    </row>
    <row r="79" spans="1:13" x14ac:dyDescent="0.25">
      <c r="A79" s="881" t="s">
        <v>666</v>
      </c>
      <c r="B79" s="881"/>
      <c r="C79" s="881"/>
      <c r="D79" s="421"/>
      <c r="E79" s="421"/>
      <c r="F79" s="421"/>
      <c r="G79" s="421"/>
      <c r="H79" s="421"/>
      <c r="I79" s="421"/>
      <c r="J79" s="421"/>
      <c r="K79" s="421"/>
      <c r="L79" s="421"/>
      <c r="M79" s="421"/>
    </row>
    <row r="80" spans="1:13" x14ac:dyDescent="0.25">
      <c r="A80" s="641" t="s">
        <v>667</v>
      </c>
      <c r="B80" s="641"/>
      <c r="C80" s="641"/>
      <c r="D80" s="38"/>
      <c r="E80" s="38"/>
      <c r="F80" s="38"/>
      <c r="G80" s="38"/>
      <c r="H80" s="38"/>
      <c r="I80" s="38"/>
      <c r="J80" s="38"/>
      <c r="K80" s="38"/>
      <c r="L80" s="38"/>
      <c r="M80" s="38"/>
    </row>
    <row r="81" spans="1:13" x14ac:dyDescent="0.25">
      <c r="A81" s="641" t="s">
        <v>668</v>
      </c>
      <c r="B81" s="641"/>
      <c r="C81" s="641"/>
      <c r="D81" s="38"/>
      <c r="E81" s="38"/>
      <c r="F81" s="38"/>
      <c r="G81" s="38"/>
      <c r="H81" s="38"/>
      <c r="I81" s="38"/>
      <c r="J81" s="38"/>
      <c r="K81" s="38"/>
      <c r="L81" s="38"/>
      <c r="M81" s="38"/>
    </row>
    <row r="82" spans="1:13" x14ac:dyDescent="0.25">
      <c r="A82" s="881" t="s">
        <v>669</v>
      </c>
      <c r="B82" s="881"/>
      <c r="C82" s="881"/>
      <c r="D82" s="38"/>
      <c r="E82" s="38"/>
      <c r="F82" s="38"/>
      <c r="G82" s="38"/>
      <c r="H82" s="38"/>
      <c r="I82" s="38"/>
      <c r="J82" s="38"/>
      <c r="K82" s="38"/>
      <c r="L82" s="38"/>
      <c r="M82" s="38"/>
    </row>
    <row r="83" spans="1:13" x14ac:dyDescent="0.25">
      <c r="A83" s="641" t="s">
        <v>670</v>
      </c>
      <c r="B83" s="641"/>
      <c r="C83" s="641"/>
      <c r="D83" s="38"/>
      <c r="E83" s="38"/>
      <c r="F83" s="38"/>
      <c r="G83" s="38"/>
      <c r="H83" s="38"/>
      <c r="I83" s="38"/>
      <c r="J83" s="38"/>
      <c r="K83" s="38"/>
      <c r="L83" s="38"/>
      <c r="M83" s="38"/>
    </row>
    <row r="84" spans="1:13" x14ac:dyDescent="0.25">
      <c r="A84" s="641" t="s">
        <v>671</v>
      </c>
      <c r="B84" s="641"/>
      <c r="C84" s="641"/>
      <c r="D84" s="38"/>
      <c r="E84" s="38"/>
      <c r="F84" s="38"/>
      <c r="G84" s="38"/>
      <c r="H84" s="38"/>
      <c r="I84" s="38"/>
      <c r="J84" s="38"/>
      <c r="K84" s="38"/>
      <c r="L84" s="38"/>
      <c r="M84" s="38"/>
    </row>
    <row r="85" spans="1:13" x14ac:dyDescent="0.25">
      <c r="A85" s="881" t="s">
        <v>672</v>
      </c>
      <c r="B85" s="881"/>
      <c r="C85" s="881"/>
      <c r="D85" s="38"/>
      <c r="E85" s="38"/>
      <c r="F85" s="38"/>
      <c r="G85" s="38"/>
      <c r="H85" s="38"/>
      <c r="I85" s="38"/>
      <c r="J85" s="38"/>
      <c r="K85" s="38"/>
      <c r="L85" s="38"/>
      <c r="M85" s="38"/>
    </row>
    <row r="86" spans="1:13" x14ac:dyDescent="0.25">
      <c r="A86" s="1114" t="s">
        <v>673</v>
      </c>
      <c r="B86" s="1115"/>
      <c r="C86" s="1115"/>
      <c r="D86" s="1115"/>
      <c r="E86" s="1115"/>
      <c r="F86" s="1115"/>
      <c r="G86" s="1115"/>
      <c r="H86" s="1115"/>
      <c r="I86" s="1115"/>
      <c r="J86" s="1115"/>
      <c r="K86" s="1115"/>
      <c r="L86" s="1115"/>
      <c r="M86" s="1116"/>
    </row>
    <row r="87" spans="1:13" x14ac:dyDescent="0.25">
      <c r="A87" s="641" t="s">
        <v>674</v>
      </c>
      <c r="B87" s="641"/>
      <c r="C87" s="641"/>
      <c r="D87" s="38"/>
      <c r="E87" s="38"/>
      <c r="F87" s="38"/>
      <c r="G87" s="38"/>
      <c r="H87" s="38"/>
      <c r="I87" s="38"/>
      <c r="J87" s="38"/>
      <c r="K87" s="38"/>
      <c r="L87" s="38"/>
      <c r="M87" s="38"/>
    </row>
    <row r="88" spans="1:13" x14ac:dyDescent="0.25">
      <c r="A88" s="641" t="s">
        <v>675</v>
      </c>
      <c r="B88" s="641"/>
      <c r="C88" s="641"/>
      <c r="D88" s="38"/>
      <c r="E88" s="38"/>
      <c r="F88" s="38"/>
      <c r="G88" s="38"/>
      <c r="H88" s="38"/>
      <c r="I88" s="38"/>
      <c r="J88" s="38"/>
      <c r="K88" s="38"/>
      <c r="L88" s="38"/>
      <c r="M88" s="38"/>
    </row>
    <row r="89" spans="1:13" x14ac:dyDescent="0.25">
      <c r="A89" s="641" t="s">
        <v>676</v>
      </c>
      <c r="B89" s="641"/>
      <c r="C89" s="641"/>
      <c r="D89" s="38"/>
      <c r="E89" s="38"/>
      <c r="F89" s="38"/>
      <c r="G89" s="38"/>
      <c r="H89" s="38"/>
      <c r="I89" s="38"/>
      <c r="J89" s="38"/>
      <c r="K89" s="38"/>
      <c r="L89" s="38"/>
      <c r="M89" s="38"/>
    </row>
    <row r="90" spans="1:13" x14ac:dyDescent="0.25">
      <c r="A90" s="1117" t="s">
        <v>677</v>
      </c>
      <c r="B90" s="1117"/>
      <c r="C90" s="1117"/>
      <c r="D90" s="411"/>
      <c r="E90" s="411"/>
      <c r="F90" s="411"/>
      <c r="G90" s="411"/>
      <c r="H90" s="411"/>
      <c r="I90" s="411"/>
      <c r="J90" s="411"/>
      <c r="K90" s="411"/>
      <c r="L90" s="411"/>
      <c r="M90" s="411"/>
    </row>
    <row r="91" spans="1:13" x14ac:dyDescent="0.25">
      <c r="A91" s="1109" t="s">
        <v>678</v>
      </c>
      <c r="B91" s="1110"/>
      <c r="C91" s="1111"/>
      <c r="D91" s="412"/>
      <c r="E91" s="412"/>
      <c r="F91" s="412"/>
      <c r="G91" s="412"/>
      <c r="H91" s="412"/>
      <c r="I91" s="412"/>
      <c r="J91" s="412"/>
      <c r="K91" s="412"/>
      <c r="L91" s="412"/>
      <c r="M91" s="412"/>
    </row>
    <row r="92" spans="1:13" ht="6" customHeight="1" x14ac:dyDescent="0.25"/>
    <row r="93" spans="1:13" x14ac:dyDescent="0.25">
      <c r="A93" s="1112" t="s">
        <v>679</v>
      </c>
      <c r="B93" s="1112"/>
      <c r="C93" s="1112"/>
      <c r="D93" s="422"/>
      <c r="E93" s="422"/>
      <c r="F93" s="422"/>
      <c r="G93" s="422"/>
      <c r="H93" s="422"/>
      <c r="I93" s="422"/>
      <c r="J93" s="422"/>
      <c r="K93" s="422"/>
      <c r="L93" s="422"/>
      <c r="M93" s="422"/>
    </row>
    <row r="94" spans="1:13" x14ac:dyDescent="0.25">
      <c r="A94" s="1110" t="s">
        <v>680</v>
      </c>
      <c r="B94" s="1110"/>
      <c r="C94" s="1110"/>
      <c r="D94" s="422"/>
      <c r="E94" s="422"/>
      <c r="F94" s="422"/>
      <c r="G94" s="422"/>
      <c r="H94" s="422"/>
      <c r="I94" s="422"/>
      <c r="J94" s="422"/>
      <c r="K94" s="422"/>
      <c r="L94" s="422"/>
      <c r="M94" s="422"/>
    </row>
    <row r="95" spans="1:13" ht="4.5" customHeight="1" x14ac:dyDescent="0.25">
      <c r="A95" s="1113"/>
      <c r="B95" s="1113"/>
      <c r="C95" s="1113"/>
    </row>
    <row r="96" spans="1:13" s="218" customFormat="1" ht="12" x14ac:dyDescent="0.2">
      <c r="A96" s="1123" t="s">
        <v>679</v>
      </c>
      <c r="B96" s="1123"/>
      <c r="C96" s="1123"/>
      <c r="D96" s="1118" t="s">
        <v>681</v>
      </c>
      <c r="E96" s="1118"/>
      <c r="F96" s="1118" t="s">
        <v>682</v>
      </c>
      <c r="G96" s="1118"/>
      <c r="H96" s="1118" t="s">
        <v>683</v>
      </c>
      <c r="I96" s="1118"/>
      <c r="K96" s="1118" t="s">
        <v>684</v>
      </c>
      <c r="L96" s="1118"/>
      <c r="M96" s="1118"/>
    </row>
    <row r="97" spans="1:13" x14ac:dyDescent="0.25">
      <c r="A97" s="1123"/>
      <c r="B97" s="1123"/>
      <c r="C97" s="1123"/>
      <c r="D97" s="1122"/>
      <c r="E97" s="1122"/>
      <c r="F97" s="1122"/>
      <c r="G97" s="1122"/>
      <c r="H97" s="1122"/>
      <c r="I97" s="1122"/>
      <c r="K97" s="1119"/>
      <c r="L97" s="1120"/>
      <c r="M97" s="1121"/>
    </row>
  </sheetData>
  <mergeCells count="129">
    <mergeCell ref="K96:M96"/>
    <mergeCell ref="K97:M97"/>
    <mergeCell ref="D96:E96"/>
    <mergeCell ref="F96:G96"/>
    <mergeCell ref="H96:I96"/>
    <mergeCell ref="D97:E97"/>
    <mergeCell ref="F97:G97"/>
    <mergeCell ref="H97:I97"/>
    <mergeCell ref="A96:C97"/>
    <mergeCell ref="A91:C91"/>
    <mergeCell ref="A93:C93"/>
    <mergeCell ref="A94:C94"/>
    <mergeCell ref="A95:C95"/>
    <mergeCell ref="A87:C87"/>
    <mergeCell ref="A88:C88"/>
    <mergeCell ref="A89:C89"/>
    <mergeCell ref="A86:M86"/>
    <mergeCell ref="A90:C90"/>
    <mergeCell ref="A82:C82"/>
    <mergeCell ref="A83:C83"/>
    <mergeCell ref="A84:C84"/>
    <mergeCell ref="A85:C85"/>
    <mergeCell ref="A78:M78"/>
    <mergeCell ref="A79:C79"/>
    <mergeCell ref="A80:C80"/>
    <mergeCell ref="A81:C81"/>
    <mergeCell ref="L73:M73"/>
    <mergeCell ref="A76:C76"/>
    <mergeCell ref="A77:C77"/>
    <mergeCell ref="A73:C73"/>
    <mergeCell ref="A74:C74"/>
    <mergeCell ref="A75:C75"/>
    <mergeCell ref="D73:E73"/>
    <mergeCell ref="F73:G73"/>
    <mergeCell ref="H73:I73"/>
    <mergeCell ref="J73:K73"/>
    <mergeCell ref="A71:C71"/>
    <mergeCell ref="A66:D66"/>
    <mergeCell ref="E66:M66"/>
    <mergeCell ref="A67:M67"/>
    <mergeCell ref="D68:E68"/>
    <mergeCell ref="F68:J68"/>
    <mergeCell ref="L68:M68"/>
    <mergeCell ref="A72:M72"/>
    <mergeCell ref="D69:E69"/>
    <mergeCell ref="F69:G69"/>
    <mergeCell ref="H69:I69"/>
    <mergeCell ref="J69:K69"/>
    <mergeCell ref="L69:M69"/>
    <mergeCell ref="A61:C61"/>
    <mergeCell ref="A62:C62"/>
    <mergeCell ref="A63:C63"/>
    <mergeCell ref="A60:C60"/>
    <mergeCell ref="A69:C70"/>
    <mergeCell ref="J47:K47"/>
    <mergeCell ref="L47:M47"/>
    <mergeCell ref="A52:C52"/>
    <mergeCell ref="A55:C55"/>
    <mergeCell ref="A58:C59"/>
    <mergeCell ref="D58:E58"/>
    <mergeCell ref="F58:G58"/>
    <mergeCell ref="H58:I58"/>
    <mergeCell ref="J58:K58"/>
    <mergeCell ref="L58:M58"/>
    <mergeCell ref="A53:C53"/>
    <mergeCell ref="A54:C54"/>
    <mergeCell ref="A56:C56"/>
    <mergeCell ref="A50:C50"/>
    <mergeCell ref="A51:C51"/>
    <mergeCell ref="A47:C48"/>
    <mergeCell ref="D47:E47"/>
    <mergeCell ref="F47:G47"/>
    <mergeCell ref="H47:I47"/>
    <mergeCell ref="D7:E7"/>
    <mergeCell ref="F7:G7"/>
    <mergeCell ref="H7:I7"/>
    <mergeCell ref="J7:K7"/>
    <mergeCell ref="A26:C26"/>
    <mergeCell ref="A28:C28"/>
    <mergeCell ref="A29:C29"/>
    <mergeCell ref="A38:C39"/>
    <mergeCell ref="D38:E38"/>
    <mergeCell ref="A22:C22"/>
    <mergeCell ref="A16:C16"/>
    <mergeCell ref="H12:I12"/>
    <mergeCell ref="J12:K12"/>
    <mergeCell ref="A44:C44"/>
    <mergeCell ref="A45:C45"/>
    <mergeCell ref="A46:C46"/>
    <mergeCell ref="L7:M7"/>
    <mergeCell ref="J20:K20"/>
    <mergeCell ref="L20:M20"/>
    <mergeCell ref="F12:G12"/>
    <mergeCell ref="A5:M5"/>
    <mergeCell ref="A2:D2"/>
    <mergeCell ref="E2:M2"/>
    <mergeCell ref="A3:M3"/>
    <mergeCell ref="D4:E4"/>
    <mergeCell ref="F4:J4"/>
    <mergeCell ref="L4:M4"/>
    <mergeCell ref="D12:E12"/>
    <mergeCell ref="D20:E20"/>
    <mergeCell ref="F20:G20"/>
    <mergeCell ref="H20:I20"/>
    <mergeCell ref="A17:C17"/>
    <mergeCell ref="A18:C18"/>
    <mergeCell ref="A7:C9"/>
    <mergeCell ref="A11:M11"/>
    <mergeCell ref="A19:C19"/>
    <mergeCell ref="A15:C15"/>
    <mergeCell ref="L12:M12"/>
    <mergeCell ref="A14:C14"/>
    <mergeCell ref="A12:C13"/>
    <mergeCell ref="A40:C40"/>
    <mergeCell ref="A41:C41"/>
    <mergeCell ref="A42:C42"/>
    <mergeCell ref="A43:C43"/>
    <mergeCell ref="A34:D34"/>
    <mergeCell ref="A35:M35"/>
    <mergeCell ref="D37:E37"/>
    <mergeCell ref="F37:J37"/>
    <mergeCell ref="L37:M37"/>
    <mergeCell ref="A36:M36"/>
    <mergeCell ref="F38:G38"/>
    <mergeCell ref="E34:M34"/>
    <mergeCell ref="H38:I38"/>
    <mergeCell ref="J38:K38"/>
    <mergeCell ref="L38:M38"/>
    <mergeCell ref="A23:C23"/>
  </mergeCells>
  <pageMargins left="0.62992125984251968" right="0.23622047244094491" top="0.15748031496062992" bottom="0.15748031496062992" header="0" footer="0"/>
  <pageSetup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F192-AB6A-41D4-8289-7C10FA88B031}">
  <dimension ref="A1:E388"/>
  <sheetViews>
    <sheetView showGridLines="0" zoomScale="130" zoomScaleNormal="130" workbookViewId="0">
      <selection sqref="A1:E1"/>
    </sheetView>
  </sheetViews>
  <sheetFormatPr baseColWidth="10" defaultRowHeight="15" x14ac:dyDescent="0.25"/>
  <cols>
    <col min="1" max="1" width="32.140625" style="16" customWidth="1"/>
    <col min="2" max="2" width="5.5703125" style="16" customWidth="1"/>
    <col min="3" max="3" width="15.42578125" style="16" customWidth="1"/>
    <col min="4" max="4" width="17" style="16" customWidth="1"/>
    <col min="5" max="5" width="24.5703125" style="16" customWidth="1"/>
  </cols>
  <sheetData>
    <row r="1" spans="1:5" ht="82.5" customHeight="1" x14ac:dyDescent="0.25">
      <c r="A1" s="527"/>
      <c r="B1" s="527"/>
      <c r="C1" s="527"/>
      <c r="D1" s="527"/>
      <c r="E1" s="527"/>
    </row>
    <row r="2" spans="1:5" ht="42.95" customHeight="1" x14ac:dyDescent="0.25">
      <c r="A2" s="565" t="s">
        <v>51</v>
      </c>
      <c r="B2" s="566"/>
      <c r="C2" s="567" t="s">
        <v>52</v>
      </c>
      <c r="D2" s="567"/>
      <c r="E2" s="567"/>
    </row>
    <row r="3" spans="1:5" ht="5.45" customHeight="1" x14ac:dyDescent="0.25">
      <c r="A3" s="10"/>
      <c r="B3" s="10"/>
      <c r="C3" s="10"/>
      <c r="D3" s="10"/>
      <c r="E3" s="10"/>
    </row>
    <row r="4" spans="1:5" ht="18.75" x14ac:dyDescent="0.25">
      <c r="A4" s="548" t="s">
        <v>53</v>
      </c>
      <c r="B4" s="548"/>
      <c r="C4" s="548"/>
      <c r="D4" s="548"/>
      <c r="E4" s="548"/>
    </row>
    <row r="5" spans="1:5" ht="18" customHeight="1" x14ac:dyDescent="0.25">
      <c r="A5" s="19" t="s">
        <v>22</v>
      </c>
      <c r="B5" s="529" t="s">
        <v>55</v>
      </c>
      <c r="C5" s="529"/>
      <c r="D5" s="529"/>
      <c r="E5" s="529"/>
    </row>
    <row r="6" spans="1:5" ht="18" customHeight="1" x14ac:dyDescent="0.25">
      <c r="A6" s="19" t="s">
        <v>23</v>
      </c>
      <c r="B6" s="529" t="s">
        <v>54</v>
      </c>
      <c r="C6" s="529"/>
      <c r="D6" s="529"/>
      <c r="E6" s="529"/>
    </row>
    <row r="7" spans="1:5" ht="15.75" x14ac:dyDescent="0.25">
      <c r="A7" s="578" t="s">
        <v>46</v>
      </c>
      <c r="B7" s="579"/>
      <c r="C7" s="579"/>
      <c r="D7" s="579"/>
      <c r="E7" s="580"/>
    </row>
    <row r="8" spans="1:5" ht="78" customHeight="1" x14ac:dyDescent="0.25">
      <c r="A8" s="13" t="s">
        <v>26</v>
      </c>
      <c r="B8" s="574" t="s">
        <v>56</v>
      </c>
      <c r="C8" s="574"/>
      <c r="D8" s="574"/>
      <c r="E8" s="574"/>
    </row>
    <row r="9" spans="1:5" ht="45.75" customHeight="1" x14ac:dyDescent="0.25">
      <c r="A9" s="13" t="s">
        <v>27</v>
      </c>
      <c r="B9" s="574" t="s">
        <v>57</v>
      </c>
      <c r="C9" s="574"/>
      <c r="D9" s="574"/>
      <c r="E9" s="574"/>
    </row>
    <row r="10" spans="1:5" ht="15.75" x14ac:dyDescent="0.25">
      <c r="A10" s="578" t="s">
        <v>47</v>
      </c>
      <c r="B10" s="579"/>
      <c r="C10" s="579"/>
      <c r="D10" s="579"/>
      <c r="E10" s="580"/>
    </row>
    <row r="11" spans="1:5" ht="57" customHeight="1" x14ac:dyDescent="0.25">
      <c r="A11" s="13" t="s">
        <v>28</v>
      </c>
      <c r="B11" s="571" t="s">
        <v>58</v>
      </c>
      <c r="C11" s="572"/>
      <c r="D11" s="572"/>
      <c r="E11" s="573"/>
    </row>
    <row r="12" spans="1:5" ht="93.75" customHeight="1" x14ac:dyDescent="0.25">
      <c r="A12" s="14" t="s">
        <v>36</v>
      </c>
      <c r="B12" s="571" t="s">
        <v>59</v>
      </c>
      <c r="C12" s="572"/>
      <c r="D12" s="572"/>
      <c r="E12" s="573"/>
    </row>
    <row r="13" spans="1:5" ht="50.1" customHeight="1" x14ac:dyDescent="0.25">
      <c r="A13" s="14" t="s">
        <v>60</v>
      </c>
      <c r="B13" s="574" t="s">
        <v>61</v>
      </c>
      <c r="C13" s="574"/>
      <c r="D13" s="574"/>
      <c r="E13" s="574"/>
    </row>
    <row r="14" spans="1:5" ht="66" customHeight="1" x14ac:dyDescent="0.25">
      <c r="A14" s="14" t="s">
        <v>37</v>
      </c>
      <c r="B14" s="574" t="s">
        <v>62</v>
      </c>
      <c r="C14" s="574"/>
      <c r="D14" s="574"/>
      <c r="E14" s="574"/>
    </row>
    <row r="15" spans="1:5" ht="60.75" customHeight="1" x14ac:dyDescent="0.25">
      <c r="A15" s="14" t="s">
        <v>45</v>
      </c>
      <c r="B15" s="574" t="s">
        <v>63</v>
      </c>
      <c r="C15" s="574"/>
      <c r="D15" s="574"/>
      <c r="E15" s="574"/>
    </row>
    <row r="16" spans="1:5" ht="15.75" customHeight="1" x14ac:dyDescent="0.25">
      <c r="A16" s="575" t="s">
        <v>48</v>
      </c>
      <c r="B16" s="576"/>
      <c r="C16" s="576"/>
      <c r="D16" s="576"/>
      <c r="E16" s="577"/>
    </row>
    <row r="17" spans="1:5" ht="76.5" customHeight="1" x14ac:dyDescent="0.25">
      <c r="A17" s="14" t="s">
        <v>49</v>
      </c>
      <c r="B17" s="571" t="s">
        <v>64</v>
      </c>
      <c r="C17" s="572"/>
      <c r="D17" s="572"/>
      <c r="E17" s="573"/>
    </row>
    <row r="18" spans="1:5" ht="78.599999999999994" customHeight="1" x14ac:dyDescent="0.25">
      <c r="A18" s="527"/>
      <c r="B18" s="527"/>
      <c r="C18" s="527"/>
      <c r="D18" s="527"/>
      <c r="E18" s="527"/>
    </row>
    <row r="19" spans="1:5" ht="21" x14ac:dyDescent="0.25">
      <c r="A19" s="585" t="s">
        <v>133</v>
      </c>
      <c r="B19" s="585"/>
      <c r="C19" s="585"/>
      <c r="D19" s="585"/>
      <c r="E19" s="585"/>
    </row>
    <row r="20" spans="1:5" x14ac:dyDescent="0.25">
      <c r="A20" s="19" t="s">
        <v>22</v>
      </c>
      <c r="B20" s="586" t="s">
        <v>55</v>
      </c>
      <c r="C20" s="586"/>
      <c r="D20" s="586"/>
      <c r="E20" s="586"/>
    </row>
    <row r="21" spans="1:5" x14ac:dyDescent="0.25">
      <c r="A21" s="207" t="s">
        <v>23</v>
      </c>
      <c r="B21" s="587" t="s">
        <v>54</v>
      </c>
      <c r="C21" s="587"/>
      <c r="D21" s="587"/>
      <c r="E21" s="587"/>
    </row>
    <row r="22" spans="1:5" ht="54.75" customHeight="1" x14ac:dyDescent="0.25">
      <c r="A22" s="552" t="s">
        <v>134</v>
      </c>
      <c r="B22" s="552"/>
      <c r="C22" s="552"/>
      <c r="D22" s="552"/>
      <c r="E22" s="552"/>
    </row>
    <row r="23" spans="1:5" ht="15.75" customHeight="1" x14ac:dyDescent="0.25">
      <c r="A23" s="581" t="s">
        <v>120</v>
      </c>
      <c r="B23" s="582"/>
      <c r="C23" s="582"/>
      <c r="D23" s="582"/>
      <c r="E23" s="583"/>
    </row>
    <row r="24" spans="1:5" ht="28.5" customHeight="1" x14ac:dyDescent="0.25">
      <c r="A24" s="14" t="s">
        <v>14</v>
      </c>
      <c r="B24" s="571" t="s">
        <v>135</v>
      </c>
      <c r="C24" s="572"/>
      <c r="D24" s="572"/>
      <c r="E24" s="573"/>
    </row>
    <row r="25" spans="1:5" ht="28.5" customHeight="1" x14ac:dyDescent="0.25">
      <c r="A25" s="14" t="s">
        <v>13</v>
      </c>
      <c r="B25" s="571" t="s">
        <v>136</v>
      </c>
      <c r="C25" s="572"/>
      <c r="D25" s="572"/>
      <c r="E25" s="573"/>
    </row>
    <row r="26" spans="1:5" ht="66.75" customHeight="1" x14ac:dyDescent="0.25">
      <c r="A26" s="14" t="s">
        <v>244</v>
      </c>
      <c r="B26" s="574" t="s">
        <v>116</v>
      </c>
      <c r="C26" s="574"/>
      <c r="D26" s="574"/>
      <c r="E26" s="574"/>
    </row>
    <row r="27" spans="1:5" ht="27.6" customHeight="1" x14ac:dyDescent="0.25">
      <c r="A27" s="14" t="s">
        <v>15</v>
      </c>
      <c r="B27" s="571" t="s">
        <v>65</v>
      </c>
      <c r="C27" s="572"/>
      <c r="D27" s="572"/>
      <c r="E27" s="573"/>
    </row>
    <row r="28" spans="1:5" ht="23.45" customHeight="1" x14ac:dyDescent="0.25">
      <c r="A28" s="14" t="s">
        <v>16</v>
      </c>
      <c r="B28" s="571" t="s">
        <v>785</v>
      </c>
      <c r="C28" s="572"/>
      <c r="D28" s="572"/>
      <c r="E28" s="573"/>
    </row>
    <row r="29" spans="1:5" ht="18.95" customHeight="1" x14ac:dyDescent="0.25">
      <c r="A29" s="592" t="s">
        <v>121</v>
      </c>
      <c r="B29" s="593"/>
      <c r="C29" s="593"/>
      <c r="D29" s="593"/>
      <c r="E29" s="594"/>
    </row>
    <row r="30" spans="1:5" ht="45" customHeight="1" x14ac:dyDescent="0.25">
      <c r="A30" s="552" t="s">
        <v>137</v>
      </c>
      <c r="B30" s="552"/>
      <c r="C30" s="552"/>
      <c r="D30" s="552"/>
      <c r="E30" s="552"/>
    </row>
    <row r="31" spans="1:5" ht="27.95" customHeight="1" x14ac:dyDescent="0.25">
      <c r="A31" s="517" t="s">
        <v>236</v>
      </c>
      <c r="B31" s="591" t="s">
        <v>886</v>
      </c>
      <c r="C31" s="591"/>
      <c r="D31" s="591"/>
      <c r="E31" s="591"/>
    </row>
    <row r="32" spans="1:5" ht="27.95" customHeight="1" x14ac:dyDescent="0.25">
      <c r="A32" s="14" t="s">
        <v>235</v>
      </c>
      <c r="B32" s="574" t="s">
        <v>243</v>
      </c>
      <c r="C32" s="574"/>
      <c r="D32" s="574"/>
      <c r="E32" s="574"/>
    </row>
    <row r="33" spans="1:5" ht="30" customHeight="1" x14ac:dyDescent="0.25">
      <c r="A33" s="459" t="s">
        <v>20</v>
      </c>
      <c r="B33" s="588" t="s">
        <v>245</v>
      </c>
      <c r="C33" s="589"/>
      <c r="D33" s="589"/>
      <c r="E33" s="590"/>
    </row>
    <row r="34" spans="1:5" ht="30.75" customHeight="1" x14ac:dyDescent="0.25">
      <c r="A34" s="122" t="s">
        <v>246</v>
      </c>
      <c r="B34" s="526" t="s">
        <v>247</v>
      </c>
      <c r="C34" s="526"/>
      <c r="D34" s="526"/>
      <c r="E34" s="526"/>
    </row>
    <row r="35" spans="1:5" ht="15.75" x14ac:dyDescent="0.25">
      <c r="A35" s="584" t="s">
        <v>117</v>
      </c>
      <c r="B35" s="584"/>
      <c r="C35" s="584"/>
      <c r="D35" s="584"/>
      <c r="E35" s="584"/>
    </row>
    <row r="36" spans="1:5" s="457" customFormat="1" ht="18" customHeight="1" x14ac:dyDescent="0.25">
      <c r="A36" s="563" t="s">
        <v>118</v>
      </c>
      <c r="B36" s="564"/>
      <c r="C36" s="564"/>
      <c r="D36" s="564"/>
      <c r="E36" s="564"/>
    </row>
    <row r="37" spans="1:5" s="457" customFormat="1" ht="20.25" customHeight="1" x14ac:dyDescent="0.25">
      <c r="A37" s="548" t="s">
        <v>138</v>
      </c>
      <c r="B37" s="548"/>
      <c r="C37" s="548"/>
      <c r="D37" s="548"/>
      <c r="E37" s="548"/>
    </row>
    <row r="38" spans="1:5" s="457" customFormat="1" x14ac:dyDescent="0.25">
      <c r="A38" s="19" t="s">
        <v>22</v>
      </c>
      <c r="B38" s="529" t="s">
        <v>55</v>
      </c>
      <c r="C38" s="529"/>
      <c r="D38" s="529"/>
      <c r="E38" s="529"/>
    </row>
    <row r="39" spans="1:5" s="457" customFormat="1" x14ac:dyDescent="0.25">
      <c r="A39" s="19" t="s">
        <v>23</v>
      </c>
      <c r="B39" s="529" t="s">
        <v>54</v>
      </c>
      <c r="C39" s="529"/>
      <c r="D39" s="529"/>
      <c r="E39" s="529"/>
    </row>
    <row r="40" spans="1:5" s="457" customFormat="1" ht="16.5" customHeight="1" x14ac:dyDescent="0.25">
      <c r="A40" s="558" t="s">
        <v>92</v>
      </c>
      <c r="B40" s="559"/>
      <c r="C40" s="559"/>
      <c r="D40" s="559"/>
      <c r="E40" s="559"/>
    </row>
    <row r="41" spans="1:5" s="457" customFormat="1" ht="30.75" customHeight="1" x14ac:dyDescent="0.25">
      <c r="A41" s="119" t="s">
        <v>140</v>
      </c>
      <c r="B41" s="526" t="s">
        <v>139</v>
      </c>
      <c r="C41" s="526"/>
      <c r="D41" s="526"/>
      <c r="E41" s="526"/>
    </row>
    <row r="42" spans="1:5" s="457" customFormat="1" ht="31.5" customHeight="1" x14ac:dyDescent="0.25">
      <c r="A42" s="119" t="s">
        <v>141</v>
      </c>
      <c r="B42" s="526" t="s">
        <v>252</v>
      </c>
      <c r="C42" s="526"/>
      <c r="D42" s="526"/>
      <c r="E42" s="526"/>
    </row>
    <row r="43" spans="1:5" s="457" customFormat="1" ht="60" customHeight="1" x14ac:dyDescent="0.25">
      <c r="A43" s="122" t="s">
        <v>176</v>
      </c>
      <c r="B43" s="526" t="s">
        <v>181</v>
      </c>
      <c r="C43" s="526"/>
      <c r="D43" s="526"/>
      <c r="E43" s="526"/>
    </row>
    <row r="44" spans="1:5" ht="15" customHeight="1" x14ac:dyDescent="0.25">
      <c r="A44" s="564"/>
      <c r="B44" s="564"/>
      <c r="C44" s="564"/>
      <c r="D44" s="564"/>
      <c r="E44" s="564"/>
    </row>
    <row r="45" spans="1:5" ht="63" customHeight="1" x14ac:dyDescent="0.25">
      <c r="A45" s="527"/>
      <c r="B45" s="527"/>
      <c r="C45" s="527"/>
      <c r="D45" s="527"/>
      <c r="E45" s="527"/>
    </row>
    <row r="46" spans="1:5" ht="42.95" customHeight="1" x14ac:dyDescent="0.25">
      <c r="A46" s="565" t="s">
        <v>51</v>
      </c>
      <c r="B46" s="566"/>
      <c r="C46" s="567" t="s">
        <v>52</v>
      </c>
      <c r="D46" s="567"/>
      <c r="E46" s="567"/>
    </row>
    <row r="47" spans="1:5" ht="5.45" customHeight="1" x14ac:dyDescent="0.25">
      <c r="A47" s="10"/>
      <c r="B47" s="10"/>
      <c r="C47" s="10"/>
      <c r="D47" s="10"/>
      <c r="E47" s="10"/>
    </row>
    <row r="48" spans="1:5" s="15" customFormat="1" ht="32.25" customHeight="1" x14ac:dyDescent="0.2">
      <c r="A48" s="122" t="s">
        <v>177</v>
      </c>
      <c r="B48" s="526" t="s">
        <v>887</v>
      </c>
      <c r="C48" s="526"/>
      <c r="D48" s="526"/>
      <c r="E48" s="526"/>
    </row>
    <row r="49" spans="1:5" s="15" customFormat="1" ht="33" customHeight="1" x14ac:dyDescent="0.2">
      <c r="A49" s="119" t="s">
        <v>178</v>
      </c>
      <c r="B49" s="526" t="s">
        <v>179</v>
      </c>
      <c r="C49" s="526"/>
      <c r="D49" s="526"/>
      <c r="E49" s="526"/>
    </row>
    <row r="50" spans="1:5" s="15" customFormat="1" ht="17.25" customHeight="1" x14ac:dyDescent="0.2">
      <c r="A50" s="595" t="s">
        <v>24</v>
      </c>
      <c r="B50" s="584"/>
      <c r="C50" s="584"/>
      <c r="D50" s="584"/>
      <c r="E50" s="584"/>
    </row>
    <row r="51" spans="1:5" s="253" customFormat="1" ht="28.5" customHeight="1" x14ac:dyDescent="0.25">
      <c r="A51" s="119" t="s">
        <v>140</v>
      </c>
      <c r="B51" s="526" t="s">
        <v>139</v>
      </c>
      <c r="C51" s="526"/>
      <c r="D51" s="526"/>
      <c r="E51" s="526"/>
    </row>
    <row r="52" spans="1:5" s="253" customFormat="1" ht="42" customHeight="1" x14ac:dyDescent="0.25">
      <c r="A52" s="122" t="s">
        <v>180</v>
      </c>
      <c r="B52" s="526" t="s">
        <v>729</v>
      </c>
      <c r="C52" s="526"/>
      <c r="D52" s="526"/>
      <c r="E52" s="526"/>
    </row>
    <row r="53" spans="1:5" s="253" customFormat="1" ht="41.25" customHeight="1" x14ac:dyDescent="0.25">
      <c r="A53" s="122" t="s">
        <v>182</v>
      </c>
      <c r="B53" s="526" t="s">
        <v>183</v>
      </c>
      <c r="C53" s="526"/>
      <c r="D53" s="526"/>
      <c r="E53" s="526"/>
    </row>
    <row r="54" spans="1:5" s="253" customFormat="1" ht="45" customHeight="1" x14ac:dyDescent="0.25">
      <c r="A54" s="122" t="s">
        <v>184</v>
      </c>
      <c r="B54" s="526" t="s">
        <v>888</v>
      </c>
      <c r="C54" s="526"/>
      <c r="D54" s="526"/>
      <c r="E54" s="526"/>
    </row>
    <row r="55" spans="1:5" s="253" customFormat="1" ht="30.75" customHeight="1" x14ac:dyDescent="0.25">
      <c r="A55" s="119" t="s">
        <v>185</v>
      </c>
      <c r="B55" s="526" t="s">
        <v>186</v>
      </c>
      <c r="C55" s="526"/>
      <c r="D55" s="526"/>
      <c r="E55" s="526"/>
    </row>
    <row r="56" spans="1:5" s="253" customFormat="1" ht="30" customHeight="1" x14ac:dyDescent="0.25">
      <c r="A56" s="119" t="s">
        <v>117</v>
      </c>
      <c r="B56" s="526" t="s">
        <v>885</v>
      </c>
      <c r="C56" s="526"/>
      <c r="D56" s="526"/>
      <c r="E56" s="526"/>
    </row>
    <row r="57" spans="1:5" s="15" customFormat="1" ht="20.25" customHeight="1" x14ac:dyDescent="0.2">
      <c r="A57" s="548" t="s">
        <v>755</v>
      </c>
      <c r="B57" s="548"/>
      <c r="C57" s="548"/>
      <c r="D57" s="548"/>
      <c r="E57" s="548"/>
    </row>
    <row r="58" spans="1:5" s="15" customFormat="1" ht="31.5" customHeight="1" x14ac:dyDescent="0.2">
      <c r="A58" s="568" t="s">
        <v>209</v>
      </c>
      <c r="B58" s="569"/>
      <c r="C58" s="569"/>
      <c r="D58" s="569"/>
      <c r="E58" s="570"/>
    </row>
    <row r="59" spans="1:5" s="15" customFormat="1" ht="15.75" customHeight="1" x14ac:dyDescent="0.2">
      <c r="A59" s="19" t="s">
        <v>22</v>
      </c>
      <c r="B59" s="529" t="s">
        <v>55</v>
      </c>
      <c r="C59" s="529"/>
      <c r="D59" s="529"/>
      <c r="E59" s="529"/>
    </row>
    <row r="60" spans="1:5" s="15" customFormat="1" ht="15.75" customHeight="1" x14ac:dyDescent="0.2">
      <c r="A60" s="19" t="s">
        <v>23</v>
      </c>
      <c r="B60" s="529" t="s">
        <v>54</v>
      </c>
      <c r="C60" s="529"/>
      <c r="D60" s="529"/>
      <c r="E60" s="529"/>
    </row>
    <row r="61" spans="1:5" s="15" customFormat="1" ht="16.5" customHeight="1" x14ac:dyDescent="0.2">
      <c r="A61" s="558" t="s">
        <v>174</v>
      </c>
      <c r="B61" s="559"/>
      <c r="C61" s="559"/>
      <c r="D61" s="559"/>
      <c r="E61" s="559"/>
    </row>
    <row r="62" spans="1:5" s="15" customFormat="1" ht="30.95" customHeight="1" x14ac:dyDescent="0.2">
      <c r="A62" s="119" t="s">
        <v>208</v>
      </c>
      <c r="B62" s="526" t="s">
        <v>210</v>
      </c>
      <c r="C62" s="526"/>
      <c r="D62" s="526"/>
      <c r="E62" s="526"/>
    </row>
    <row r="63" spans="1:5" s="15" customFormat="1" ht="30.95" customHeight="1" x14ac:dyDescent="0.2">
      <c r="A63" s="122" t="s">
        <v>211</v>
      </c>
      <c r="B63" s="526" t="s">
        <v>212</v>
      </c>
      <c r="C63" s="526"/>
      <c r="D63" s="526"/>
      <c r="E63" s="526"/>
    </row>
    <row r="64" spans="1:5" s="15" customFormat="1" ht="27" customHeight="1" x14ac:dyDescent="0.2">
      <c r="A64" s="122" t="s">
        <v>213</v>
      </c>
      <c r="B64" s="526" t="s">
        <v>214</v>
      </c>
      <c r="C64" s="526"/>
      <c r="D64" s="526"/>
      <c r="E64" s="526"/>
    </row>
    <row r="65" spans="1:5" s="15" customFormat="1" ht="27" customHeight="1" x14ac:dyDescent="0.2">
      <c r="A65" s="122" t="s">
        <v>215</v>
      </c>
      <c r="B65" s="526" t="s">
        <v>216</v>
      </c>
      <c r="C65" s="526"/>
      <c r="D65" s="526"/>
      <c r="E65" s="526"/>
    </row>
    <row r="66" spans="1:5" s="15" customFormat="1" ht="16.5" customHeight="1" x14ac:dyDescent="0.2">
      <c r="A66" s="558" t="s">
        <v>202</v>
      </c>
      <c r="B66" s="559"/>
      <c r="C66" s="559"/>
      <c r="D66" s="559"/>
      <c r="E66" s="559"/>
    </row>
    <row r="67" spans="1:5" s="15" customFormat="1" ht="30.75" customHeight="1" x14ac:dyDescent="0.2">
      <c r="A67" s="119" t="s">
        <v>255</v>
      </c>
      <c r="B67" s="526" t="s">
        <v>248</v>
      </c>
      <c r="C67" s="526"/>
      <c r="D67" s="526"/>
      <c r="E67" s="526"/>
    </row>
    <row r="68" spans="1:5" s="15" customFormat="1" ht="25.5" customHeight="1" x14ac:dyDescent="0.2">
      <c r="A68" s="122" t="s">
        <v>256</v>
      </c>
      <c r="B68" s="526" t="s">
        <v>249</v>
      </c>
      <c r="C68" s="526"/>
      <c r="D68" s="526"/>
      <c r="E68" s="526"/>
    </row>
    <row r="69" spans="1:5" s="15" customFormat="1" ht="30.75" customHeight="1" x14ac:dyDescent="0.2">
      <c r="A69" s="122" t="s">
        <v>257</v>
      </c>
      <c r="B69" s="526" t="s">
        <v>250</v>
      </c>
      <c r="C69" s="526"/>
      <c r="D69" s="526"/>
      <c r="E69" s="526"/>
    </row>
    <row r="70" spans="1:5" s="15" customFormat="1" ht="34.5" customHeight="1" x14ac:dyDescent="0.2">
      <c r="A70" s="122" t="s">
        <v>258</v>
      </c>
      <c r="B70" s="526" t="s">
        <v>251</v>
      </c>
      <c r="C70" s="526"/>
      <c r="D70" s="526"/>
      <c r="E70" s="526"/>
    </row>
    <row r="71" spans="1:5" s="15" customFormat="1" x14ac:dyDescent="0.2">
      <c r="A71" s="16"/>
      <c r="B71" s="16"/>
      <c r="C71" s="16"/>
      <c r="D71" s="16"/>
      <c r="E71" s="16"/>
    </row>
    <row r="72" spans="1:5" s="15" customFormat="1" ht="61.5" x14ac:dyDescent="0.2">
      <c r="A72" s="527"/>
      <c r="B72" s="527"/>
      <c r="C72" s="527"/>
      <c r="D72" s="527"/>
      <c r="E72" s="527"/>
    </row>
    <row r="73" spans="1:5" s="15" customFormat="1" ht="12.6" customHeight="1" x14ac:dyDescent="0.2">
      <c r="A73" s="528" t="s">
        <v>51</v>
      </c>
      <c r="B73" s="528"/>
      <c r="C73" s="528" t="s">
        <v>52</v>
      </c>
      <c r="D73" s="528"/>
      <c r="E73" s="528"/>
    </row>
    <row r="74" spans="1:5" s="15" customFormat="1" ht="27" customHeight="1" x14ac:dyDescent="0.2">
      <c r="A74" s="557"/>
      <c r="B74" s="557"/>
      <c r="C74" s="557"/>
      <c r="D74" s="557"/>
      <c r="E74" s="557"/>
    </row>
    <row r="75" spans="1:5" s="15" customFormat="1" ht="6.6" customHeight="1" x14ac:dyDescent="0.2">
      <c r="A75" s="146"/>
      <c r="B75" s="146"/>
      <c r="C75" s="146"/>
      <c r="D75" s="146"/>
      <c r="E75" s="146"/>
    </row>
    <row r="76" spans="1:5" s="15" customFormat="1" ht="16.5" customHeight="1" x14ac:dyDescent="0.2">
      <c r="A76" s="558" t="s">
        <v>207</v>
      </c>
      <c r="B76" s="559"/>
      <c r="C76" s="559"/>
      <c r="D76" s="559"/>
      <c r="E76" s="559"/>
    </row>
    <row r="77" spans="1:5" s="15" customFormat="1" ht="28.5" customHeight="1" x14ac:dyDescent="0.2">
      <c r="A77" s="119" t="s">
        <v>259</v>
      </c>
      <c r="B77" s="526" t="s">
        <v>261</v>
      </c>
      <c r="C77" s="526"/>
      <c r="D77" s="526"/>
      <c r="E77" s="526"/>
    </row>
    <row r="78" spans="1:5" s="15" customFormat="1" ht="33" customHeight="1" x14ac:dyDescent="0.2">
      <c r="A78" s="122" t="s">
        <v>260</v>
      </c>
      <c r="B78" s="526" t="s">
        <v>262</v>
      </c>
      <c r="C78" s="526"/>
      <c r="D78" s="526"/>
      <c r="E78" s="526"/>
    </row>
    <row r="79" spans="1:5" s="15" customFormat="1" ht="24.75" customHeight="1" x14ac:dyDescent="0.2">
      <c r="A79" s="548" t="s">
        <v>317</v>
      </c>
      <c r="B79" s="548"/>
      <c r="C79" s="548"/>
      <c r="D79" s="548"/>
      <c r="E79" s="548"/>
    </row>
    <row r="80" spans="1:5" s="15" customFormat="1" ht="19.5" customHeight="1" x14ac:dyDescent="0.2">
      <c r="A80" s="19" t="s">
        <v>22</v>
      </c>
      <c r="B80" s="529" t="s">
        <v>55</v>
      </c>
      <c r="C80" s="529"/>
      <c r="D80" s="529"/>
      <c r="E80" s="529"/>
    </row>
    <row r="81" spans="1:5" s="15" customFormat="1" ht="16.5" customHeight="1" x14ac:dyDescent="0.2">
      <c r="A81" s="207" t="s">
        <v>23</v>
      </c>
      <c r="B81" s="556" t="s">
        <v>54</v>
      </c>
      <c r="C81" s="556"/>
      <c r="D81" s="556"/>
      <c r="E81" s="556"/>
    </row>
    <row r="82" spans="1:5" s="15" customFormat="1" ht="28.5" customHeight="1" x14ac:dyDescent="0.2">
      <c r="A82" s="552" t="s">
        <v>319</v>
      </c>
      <c r="B82" s="552"/>
      <c r="C82" s="552"/>
      <c r="D82" s="552"/>
      <c r="E82" s="552"/>
    </row>
    <row r="83" spans="1:5" s="15" customFormat="1" ht="29.25" customHeight="1" x14ac:dyDescent="0.2">
      <c r="A83" s="119" t="s">
        <v>320</v>
      </c>
      <c r="B83" s="552" t="s">
        <v>322</v>
      </c>
      <c r="C83" s="552"/>
      <c r="D83" s="552"/>
      <c r="E83" s="552"/>
    </row>
    <row r="84" spans="1:5" s="15" customFormat="1" ht="42" customHeight="1" x14ac:dyDescent="0.2">
      <c r="A84" s="119" t="s">
        <v>321</v>
      </c>
      <c r="B84" s="552" t="s">
        <v>323</v>
      </c>
      <c r="C84" s="552"/>
      <c r="D84" s="552"/>
      <c r="E84" s="552"/>
    </row>
    <row r="85" spans="1:5" s="15" customFormat="1" ht="40.5" customHeight="1" x14ac:dyDescent="0.2">
      <c r="A85" s="119" t="s">
        <v>324</v>
      </c>
      <c r="B85" s="552" t="s">
        <v>325</v>
      </c>
      <c r="C85" s="552"/>
      <c r="D85" s="552"/>
      <c r="E85" s="552"/>
    </row>
    <row r="86" spans="1:5" s="15" customFormat="1" ht="39.75" customHeight="1" x14ac:dyDescent="0.2">
      <c r="A86" s="119" t="s">
        <v>331</v>
      </c>
      <c r="B86" s="552" t="s">
        <v>334</v>
      </c>
      <c r="C86" s="552"/>
      <c r="D86" s="552"/>
      <c r="E86" s="552"/>
    </row>
    <row r="87" spans="1:5" s="15" customFormat="1" ht="42.75" customHeight="1" x14ac:dyDescent="0.2">
      <c r="A87" s="119" t="s">
        <v>332</v>
      </c>
      <c r="B87" s="552" t="s">
        <v>333</v>
      </c>
      <c r="C87" s="552"/>
      <c r="D87" s="552"/>
      <c r="E87" s="552"/>
    </row>
    <row r="88" spans="1:5" s="15" customFormat="1" ht="39" customHeight="1" x14ac:dyDescent="0.2">
      <c r="A88" s="119" t="s">
        <v>335</v>
      </c>
      <c r="B88" s="552" t="s">
        <v>336</v>
      </c>
      <c r="C88" s="552"/>
      <c r="D88" s="552"/>
      <c r="E88" s="552"/>
    </row>
    <row r="89" spans="1:5" s="15" customFormat="1" ht="44.25" customHeight="1" x14ac:dyDescent="0.2">
      <c r="A89" s="119" t="s">
        <v>337</v>
      </c>
      <c r="B89" s="526" t="s">
        <v>338</v>
      </c>
      <c r="C89" s="526"/>
      <c r="D89" s="526"/>
      <c r="E89" s="526"/>
    </row>
    <row r="90" spans="1:5" s="15" customFormat="1" ht="43.5" customHeight="1" x14ac:dyDescent="0.2">
      <c r="A90" s="119" t="s">
        <v>339</v>
      </c>
      <c r="B90" s="526" t="s">
        <v>340</v>
      </c>
      <c r="C90" s="526"/>
      <c r="D90" s="526"/>
      <c r="E90" s="526"/>
    </row>
    <row r="91" spans="1:5" s="15" customFormat="1" ht="42.75" customHeight="1" x14ac:dyDescent="0.2">
      <c r="A91" s="102" t="s">
        <v>341</v>
      </c>
      <c r="B91" s="526" t="s">
        <v>342</v>
      </c>
      <c r="C91" s="526"/>
      <c r="D91" s="526"/>
      <c r="E91" s="526"/>
    </row>
    <row r="92" spans="1:5" s="15" customFormat="1" ht="18.75" x14ac:dyDescent="0.2">
      <c r="A92" s="548" t="s">
        <v>264</v>
      </c>
      <c r="B92" s="548"/>
      <c r="C92" s="548"/>
      <c r="D92" s="548"/>
      <c r="E92" s="548"/>
    </row>
    <row r="93" spans="1:5" s="15" customFormat="1" ht="16.5" customHeight="1" x14ac:dyDescent="0.2">
      <c r="A93" s="19" t="s">
        <v>22</v>
      </c>
      <c r="B93" s="529" t="s">
        <v>55</v>
      </c>
      <c r="C93" s="529"/>
      <c r="D93" s="529"/>
      <c r="E93" s="529"/>
    </row>
    <row r="94" spans="1:5" s="15" customFormat="1" ht="16.5" customHeight="1" x14ac:dyDescent="0.2">
      <c r="A94" s="19" t="s">
        <v>23</v>
      </c>
      <c r="B94" s="529" t="s">
        <v>54</v>
      </c>
      <c r="C94" s="529"/>
      <c r="D94" s="529"/>
      <c r="E94" s="529"/>
    </row>
    <row r="95" spans="1:5" s="15" customFormat="1" ht="16.5" customHeight="1" x14ac:dyDescent="0.2">
      <c r="A95" s="558" t="s">
        <v>4</v>
      </c>
      <c r="B95" s="559"/>
      <c r="C95" s="559"/>
      <c r="D95" s="559"/>
      <c r="E95" s="559"/>
    </row>
    <row r="96" spans="1:5" s="103" customFormat="1" ht="60.75" customHeight="1" x14ac:dyDescent="0.25">
      <c r="A96" s="121" t="s">
        <v>266</v>
      </c>
      <c r="B96" s="526" t="s">
        <v>461</v>
      </c>
      <c r="C96" s="526"/>
      <c r="D96" s="526"/>
      <c r="E96" s="526"/>
    </row>
    <row r="97" spans="1:5" s="15" customFormat="1" ht="15" customHeight="1" x14ac:dyDescent="0.2">
      <c r="A97" s="16"/>
      <c r="B97" s="16"/>
      <c r="C97" s="16"/>
      <c r="D97" s="16"/>
      <c r="E97" s="16"/>
    </row>
    <row r="98" spans="1:5" s="15" customFormat="1" ht="63.75" customHeight="1" x14ac:dyDescent="0.2">
      <c r="A98" s="527"/>
      <c r="B98" s="527"/>
      <c r="C98" s="527"/>
      <c r="D98" s="527"/>
      <c r="E98" s="527"/>
    </row>
    <row r="99" spans="1:5" s="15" customFormat="1" ht="45.75" customHeight="1" x14ac:dyDescent="0.2">
      <c r="A99" s="528" t="s">
        <v>51</v>
      </c>
      <c r="B99" s="528"/>
      <c r="C99" s="528" t="s">
        <v>52</v>
      </c>
      <c r="D99" s="528"/>
      <c r="E99" s="528"/>
    </row>
    <row r="100" spans="1:5" s="15" customFormat="1" ht="6" customHeight="1" x14ac:dyDescent="0.2">
      <c r="A100" s="146"/>
      <c r="B100" s="146"/>
      <c r="C100" s="146"/>
      <c r="D100" s="146"/>
      <c r="E100" s="146"/>
    </row>
    <row r="101" spans="1:5" s="15" customFormat="1" ht="91.5" customHeight="1" x14ac:dyDescent="0.2">
      <c r="A101" s="121" t="s">
        <v>265</v>
      </c>
      <c r="B101" s="526" t="s">
        <v>343</v>
      </c>
      <c r="C101" s="526"/>
      <c r="D101" s="526"/>
      <c r="E101" s="526"/>
    </row>
    <row r="102" spans="1:5" s="15" customFormat="1" ht="18.75" customHeight="1" x14ac:dyDescent="0.2">
      <c r="A102" s="548" t="s">
        <v>376</v>
      </c>
      <c r="B102" s="548"/>
      <c r="C102" s="548"/>
      <c r="D102" s="548"/>
      <c r="E102" s="548"/>
    </row>
    <row r="103" spans="1:5" s="15" customFormat="1" ht="16.5" customHeight="1" x14ac:dyDescent="0.2">
      <c r="A103" s="535" t="s">
        <v>377</v>
      </c>
      <c r="B103" s="535"/>
      <c r="C103" s="535"/>
      <c r="D103" s="535"/>
      <c r="E103" s="535"/>
    </row>
    <row r="104" spans="1:5" s="15" customFormat="1" ht="45.75" customHeight="1" x14ac:dyDescent="0.2">
      <c r="A104" s="532" t="s">
        <v>889</v>
      </c>
      <c r="B104" s="533"/>
      <c r="C104" s="533"/>
      <c r="D104" s="533"/>
      <c r="E104" s="534"/>
    </row>
    <row r="105" spans="1:5" s="15" customFormat="1" ht="15" customHeight="1" x14ac:dyDescent="0.2">
      <c r="A105" s="560" t="s">
        <v>344</v>
      </c>
      <c r="B105" s="561"/>
      <c r="C105" s="561"/>
      <c r="D105" s="561"/>
      <c r="E105" s="562"/>
    </row>
    <row r="106" spans="1:5" s="15" customFormat="1" ht="32.25" customHeight="1" x14ac:dyDescent="0.2">
      <c r="A106" s="532" t="s">
        <v>378</v>
      </c>
      <c r="B106" s="533"/>
      <c r="C106" s="533"/>
      <c r="D106" s="533"/>
      <c r="E106" s="534"/>
    </row>
    <row r="107" spans="1:5" s="15" customFormat="1" ht="18.75" customHeight="1" x14ac:dyDescent="0.2">
      <c r="A107" s="535" t="s">
        <v>891</v>
      </c>
      <c r="B107" s="535"/>
      <c r="C107" s="535"/>
      <c r="D107" s="535"/>
      <c r="E107" s="535"/>
    </row>
    <row r="108" spans="1:5" s="15" customFormat="1" ht="42.75" customHeight="1" x14ac:dyDescent="0.2">
      <c r="A108" s="532" t="s">
        <v>890</v>
      </c>
      <c r="B108" s="533"/>
      <c r="C108" s="533"/>
      <c r="D108" s="533"/>
      <c r="E108" s="534"/>
    </row>
    <row r="109" spans="1:5" s="15" customFormat="1" ht="46.5" customHeight="1" x14ac:dyDescent="0.2">
      <c r="A109" s="119" t="s">
        <v>379</v>
      </c>
      <c r="B109" s="526" t="s">
        <v>382</v>
      </c>
      <c r="C109" s="526"/>
      <c r="D109" s="526"/>
      <c r="E109" s="526"/>
    </row>
    <row r="110" spans="1:5" s="15" customFormat="1" ht="54" customHeight="1" x14ac:dyDescent="0.2">
      <c r="A110" s="119" t="s">
        <v>380</v>
      </c>
      <c r="B110" s="526" t="s">
        <v>381</v>
      </c>
      <c r="C110" s="526"/>
      <c r="D110" s="526"/>
      <c r="E110" s="526"/>
    </row>
    <row r="111" spans="1:5" s="15" customFormat="1" ht="16.5" customHeight="1" x14ac:dyDescent="0.2">
      <c r="A111" s="535" t="s">
        <v>373</v>
      </c>
      <c r="B111" s="535"/>
      <c r="C111" s="535"/>
      <c r="D111" s="535"/>
      <c r="E111" s="535"/>
    </row>
    <row r="112" spans="1:5" s="15" customFormat="1" ht="31.5" customHeight="1" x14ac:dyDescent="0.2">
      <c r="A112" s="532" t="s">
        <v>383</v>
      </c>
      <c r="B112" s="533"/>
      <c r="C112" s="533"/>
      <c r="D112" s="533"/>
      <c r="E112" s="534"/>
    </row>
    <row r="113" spans="1:5" s="15" customFormat="1" ht="54" customHeight="1" x14ac:dyDescent="0.2">
      <c r="A113" s="119" t="s">
        <v>379</v>
      </c>
      <c r="B113" s="526" t="s">
        <v>384</v>
      </c>
      <c r="C113" s="526"/>
      <c r="D113" s="526"/>
      <c r="E113" s="526"/>
    </row>
    <row r="114" spans="1:5" s="15" customFormat="1" ht="52.5" customHeight="1" x14ac:dyDescent="0.2">
      <c r="A114" s="458" t="s">
        <v>380</v>
      </c>
      <c r="B114" s="530" t="s">
        <v>386</v>
      </c>
      <c r="C114" s="530"/>
      <c r="D114" s="530"/>
      <c r="E114" s="530"/>
    </row>
    <row r="115" spans="1:5" s="15" customFormat="1" ht="17.25" customHeight="1" x14ac:dyDescent="0.2">
      <c r="A115" s="536" t="s">
        <v>117</v>
      </c>
      <c r="B115" s="536"/>
      <c r="C115" s="536"/>
      <c r="D115" s="536"/>
      <c r="E115" s="536"/>
    </row>
    <row r="116" spans="1:5" s="15" customFormat="1" ht="15.75" customHeight="1" x14ac:dyDescent="0.2">
      <c r="A116" s="253" t="s">
        <v>118</v>
      </c>
      <c r="B116" s="253"/>
      <c r="C116" s="253"/>
      <c r="D116" s="253"/>
      <c r="E116" s="253"/>
    </row>
    <row r="117" spans="1:5" s="15" customFormat="1" ht="17.25" customHeight="1" x14ac:dyDescent="0.2">
      <c r="A117" s="531" t="s">
        <v>375</v>
      </c>
      <c r="B117" s="531"/>
      <c r="C117" s="531"/>
      <c r="D117" s="531"/>
      <c r="E117" s="531"/>
    </row>
    <row r="118" spans="1:5" s="15" customFormat="1" ht="15.75" customHeight="1" x14ac:dyDescent="0.2">
      <c r="A118" s="19" t="s">
        <v>22</v>
      </c>
      <c r="B118" s="529" t="s">
        <v>55</v>
      </c>
      <c r="C118" s="529"/>
      <c r="D118" s="529"/>
      <c r="E118" s="529"/>
    </row>
    <row r="119" spans="1:5" s="15" customFormat="1" ht="15.75" customHeight="1" x14ac:dyDescent="0.2">
      <c r="A119" s="19" t="s">
        <v>23</v>
      </c>
      <c r="B119" s="529" t="s">
        <v>54</v>
      </c>
      <c r="C119" s="529"/>
      <c r="D119" s="529"/>
      <c r="E119" s="529"/>
    </row>
    <row r="120" spans="1:5" s="15" customFormat="1" ht="36" customHeight="1" x14ac:dyDescent="0.2">
      <c r="A120" s="532" t="s">
        <v>385</v>
      </c>
      <c r="B120" s="533"/>
      <c r="C120" s="533"/>
      <c r="D120" s="533"/>
      <c r="E120" s="534"/>
    </row>
    <row r="121" spans="1:5" s="15" customFormat="1" ht="15" customHeight="1" x14ac:dyDescent="0.2">
      <c r="A121" s="16"/>
      <c r="B121" s="16"/>
      <c r="C121" s="16"/>
      <c r="D121" s="16"/>
      <c r="E121" s="16"/>
    </row>
    <row r="122" spans="1:5" s="15" customFormat="1" ht="60" customHeight="1" x14ac:dyDescent="0.2">
      <c r="A122" s="527"/>
      <c r="B122" s="527"/>
      <c r="C122" s="527"/>
      <c r="D122" s="527"/>
      <c r="E122" s="527"/>
    </row>
    <row r="123" spans="1:5" s="15" customFormat="1" ht="46.5" customHeight="1" x14ac:dyDescent="0.2">
      <c r="A123" s="528" t="s">
        <v>51</v>
      </c>
      <c r="B123" s="528"/>
      <c r="C123" s="528" t="s">
        <v>52</v>
      </c>
      <c r="D123" s="528"/>
      <c r="E123" s="528"/>
    </row>
    <row r="124" spans="1:5" s="15" customFormat="1" ht="6" customHeight="1" x14ac:dyDescent="0.2">
      <c r="A124" s="10"/>
      <c r="B124" s="10"/>
      <c r="C124" s="10"/>
      <c r="D124" s="10"/>
      <c r="E124" s="10"/>
    </row>
    <row r="125" spans="1:5" s="15" customFormat="1" ht="55.5" customHeight="1" x14ac:dyDescent="0.2">
      <c r="A125" s="119" t="s">
        <v>379</v>
      </c>
      <c r="B125" s="526" t="s">
        <v>389</v>
      </c>
      <c r="C125" s="526"/>
      <c r="D125" s="526"/>
      <c r="E125" s="526"/>
    </row>
    <row r="126" spans="1:5" s="15" customFormat="1" ht="57.75" customHeight="1" x14ac:dyDescent="0.2">
      <c r="A126" s="119" t="s">
        <v>380</v>
      </c>
      <c r="B126" s="526" t="s">
        <v>387</v>
      </c>
      <c r="C126" s="526"/>
      <c r="D126" s="526"/>
      <c r="E126" s="526"/>
    </row>
    <row r="127" spans="1:5" s="15" customFormat="1" ht="16.5" customHeight="1" x14ac:dyDescent="0.2">
      <c r="A127" s="535" t="s">
        <v>374</v>
      </c>
      <c r="B127" s="535"/>
      <c r="C127" s="535"/>
      <c r="D127" s="535"/>
      <c r="E127" s="535"/>
    </row>
    <row r="128" spans="1:5" s="15" customFormat="1" ht="38.25" customHeight="1" x14ac:dyDescent="0.2">
      <c r="A128" s="532" t="s">
        <v>388</v>
      </c>
      <c r="B128" s="533"/>
      <c r="C128" s="533"/>
      <c r="D128" s="533"/>
      <c r="E128" s="534"/>
    </row>
    <row r="129" spans="1:5" s="15" customFormat="1" ht="56.25" customHeight="1" x14ac:dyDescent="0.2">
      <c r="A129" s="119" t="s">
        <v>379</v>
      </c>
      <c r="B129" s="526" t="s">
        <v>390</v>
      </c>
      <c r="C129" s="526"/>
      <c r="D129" s="526"/>
      <c r="E129" s="526"/>
    </row>
    <row r="130" spans="1:5" s="15" customFormat="1" ht="58.5" customHeight="1" x14ac:dyDescent="0.2">
      <c r="A130" s="119" t="s">
        <v>380</v>
      </c>
      <c r="B130" s="526" t="s">
        <v>391</v>
      </c>
      <c r="C130" s="526"/>
      <c r="D130" s="526"/>
      <c r="E130" s="526"/>
    </row>
    <row r="131" spans="1:5" s="15" customFormat="1" ht="18.75" customHeight="1" x14ac:dyDescent="0.2">
      <c r="A131" s="537" t="s">
        <v>455</v>
      </c>
      <c r="B131" s="537"/>
      <c r="C131" s="537"/>
      <c r="D131" s="537"/>
      <c r="E131" s="537"/>
    </row>
    <row r="132" spans="1:5" s="15" customFormat="1" ht="18.75" customHeight="1" x14ac:dyDescent="0.2">
      <c r="A132" s="535" t="s">
        <v>456</v>
      </c>
      <c r="B132" s="535"/>
      <c r="C132" s="535"/>
      <c r="D132" s="535"/>
      <c r="E132" s="535"/>
    </row>
    <row r="133" spans="1:5" s="15" customFormat="1" ht="54" customHeight="1" x14ac:dyDescent="0.2">
      <c r="A133" s="532" t="s">
        <v>467</v>
      </c>
      <c r="B133" s="533"/>
      <c r="C133" s="533"/>
      <c r="D133" s="533"/>
      <c r="E133" s="534"/>
    </row>
    <row r="134" spans="1:5" s="253" customFormat="1" ht="18.75" customHeight="1" x14ac:dyDescent="0.25">
      <c r="A134" s="536" t="s">
        <v>458</v>
      </c>
      <c r="B134" s="536"/>
      <c r="C134" s="536"/>
      <c r="D134" s="536"/>
      <c r="E134" s="536"/>
    </row>
    <row r="135" spans="1:5" s="15" customFormat="1" ht="29.25" customHeight="1" x14ac:dyDescent="0.2">
      <c r="A135" s="119" t="s">
        <v>712</v>
      </c>
      <c r="B135" s="526" t="s">
        <v>462</v>
      </c>
      <c r="C135" s="526"/>
      <c r="D135" s="526"/>
      <c r="E135" s="526"/>
    </row>
    <row r="136" spans="1:5" s="15" customFormat="1" ht="39" customHeight="1" x14ac:dyDescent="0.2">
      <c r="A136" s="119" t="s">
        <v>711</v>
      </c>
      <c r="B136" s="526" t="s">
        <v>463</v>
      </c>
      <c r="C136" s="526"/>
      <c r="D136" s="526"/>
      <c r="E136" s="526"/>
    </row>
    <row r="137" spans="1:5" s="15" customFormat="1" ht="58.5" customHeight="1" x14ac:dyDescent="0.2">
      <c r="A137" s="119" t="s">
        <v>460</v>
      </c>
      <c r="B137" s="526" t="s">
        <v>464</v>
      </c>
      <c r="C137" s="526"/>
      <c r="D137" s="526"/>
      <c r="E137" s="526"/>
    </row>
    <row r="138" spans="1:5" s="15" customFormat="1" ht="53.25" customHeight="1" x14ac:dyDescent="0.2">
      <c r="A138" s="119" t="s">
        <v>713</v>
      </c>
      <c r="B138" s="526" t="s">
        <v>465</v>
      </c>
      <c r="C138" s="526"/>
      <c r="D138" s="526"/>
      <c r="E138" s="526"/>
    </row>
    <row r="139" spans="1:5" s="15" customFormat="1" ht="65.25" customHeight="1" x14ac:dyDescent="0.2">
      <c r="A139" s="119" t="s">
        <v>714</v>
      </c>
      <c r="B139" s="526" t="s">
        <v>466</v>
      </c>
      <c r="C139" s="526"/>
      <c r="D139" s="526"/>
      <c r="E139" s="526"/>
    </row>
    <row r="140" spans="1:5" s="15" customFormat="1" ht="18.75" customHeight="1" x14ac:dyDescent="0.2">
      <c r="A140" s="253"/>
      <c r="B140" s="253"/>
      <c r="C140" s="253"/>
      <c r="D140" s="253"/>
      <c r="E140" s="253"/>
    </row>
    <row r="141" spans="1:5" s="15" customFormat="1" ht="15" customHeight="1" x14ac:dyDescent="0.2">
      <c r="A141" s="16"/>
      <c r="B141" s="16"/>
      <c r="C141" s="16"/>
      <c r="D141" s="16"/>
      <c r="E141" s="16"/>
    </row>
    <row r="142" spans="1:5" s="15" customFormat="1" ht="65.25" customHeight="1" x14ac:dyDescent="0.2">
      <c r="A142" s="527"/>
      <c r="B142" s="527"/>
      <c r="C142" s="527"/>
      <c r="D142" s="527"/>
      <c r="E142" s="527"/>
    </row>
    <row r="143" spans="1:5" s="15" customFormat="1" ht="42" customHeight="1" x14ac:dyDescent="0.2">
      <c r="A143" s="528" t="s">
        <v>51</v>
      </c>
      <c r="B143" s="528"/>
      <c r="C143" s="528" t="s">
        <v>52</v>
      </c>
      <c r="D143" s="528"/>
      <c r="E143" s="528"/>
    </row>
    <row r="144" spans="1:5" s="15" customFormat="1" ht="6" customHeight="1" x14ac:dyDescent="0.2">
      <c r="A144" s="10"/>
      <c r="B144" s="10"/>
      <c r="C144" s="10"/>
      <c r="D144" s="10"/>
      <c r="E144" s="10"/>
    </row>
    <row r="145" spans="1:5" s="15" customFormat="1" ht="18.75" customHeight="1" x14ac:dyDescent="0.2">
      <c r="A145" s="553" t="s">
        <v>756</v>
      </c>
      <c r="B145" s="554"/>
      <c r="C145" s="554"/>
      <c r="D145" s="554"/>
      <c r="E145" s="555"/>
    </row>
    <row r="146" spans="1:5" s="15" customFormat="1" ht="20.25" customHeight="1" x14ac:dyDescent="0.2">
      <c r="A146" s="19" t="s">
        <v>22</v>
      </c>
      <c r="B146" s="408" t="s">
        <v>55</v>
      </c>
      <c r="C146" s="408"/>
      <c r="D146" s="408"/>
      <c r="E146" s="408"/>
    </row>
    <row r="147" spans="1:5" s="15" customFormat="1" ht="15.75" customHeight="1" x14ac:dyDescent="0.2">
      <c r="A147" s="19" t="s">
        <v>23</v>
      </c>
      <c r="B147" s="408" t="s">
        <v>54</v>
      </c>
      <c r="C147" s="408"/>
      <c r="D147" s="408"/>
      <c r="E147" s="408"/>
    </row>
    <row r="148" spans="1:5" s="15" customFormat="1" ht="17.25" customHeight="1" x14ac:dyDescent="0.2">
      <c r="A148" s="550" t="s">
        <v>471</v>
      </c>
      <c r="B148" s="535"/>
      <c r="C148" s="535"/>
      <c r="D148" s="535"/>
      <c r="E148" s="535"/>
    </row>
    <row r="149" spans="1:5" s="15" customFormat="1" ht="45.75" customHeight="1" x14ac:dyDescent="0.2">
      <c r="A149" s="526" t="s">
        <v>479</v>
      </c>
      <c r="B149" s="526"/>
      <c r="C149" s="526"/>
      <c r="D149" s="526"/>
      <c r="E149" s="526"/>
    </row>
    <row r="150" spans="1:5" s="15" customFormat="1" ht="36" customHeight="1" x14ac:dyDescent="0.2">
      <c r="A150" s="121" t="s">
        <v>473</v>
      </c>
      <c r="B150" s="526" t="s">
        <v>474</v>
      </c>
      <c r="C150" s="526"/>
      <c r="D150" s="526"/>
      <c r="E150" s="526"/>
    </row>
    <row r="151" spans="1:5" s="15" customFormat="1" ht="30.75" customHeight="1" x14ac:dyDescent="0.2">
      <c r="A151" s="232" t="s">
        <v>475</v>
      </c>
      <c r="B151" s="530" t="s">
        <v>476</v>
      </c>
      <c r="C151" s="530"/>
      <c r="D151" s="530"/>
      <c r="E151" s="530"/>
    </row>
    <row r="152" spans="1:5" s="15" customFormat="1" ht="48.75" customHeight="1" x14ac:dyDescent="0.2">
      <c r="A152" s="119" t="s">
        <v>477</v>
      </c>
      <c r="B152" s="526" t="s">
        <v>751</v>
      </c>
      <c r="C152" s="526"/>
      <c r="D152" s="526"/>
      <c r="E152" s="526"/>
    </row>
    <row r="153" spans="1:5" s="15" customFormat="1" ht="17.25" customHeight="1" x14ac:dyDescent="0.2">
      <c r="A153" s="549" t="s">
        <v>478</v>
      </c>
      <c r="B153" s="536"/>
      <c r="C153" s="536"/>
      <c r="D153" s="536"/>
      <c r="E153" s="536"/>
    </row>
    <row r="154" spans="1:5" s="15" customFormat="1" ht="36" customHeight="1" x14ac:dyDescent="0.2">
      <c r="A154" s="526" t="s">
        <v>749</v>
      </c>
      <c r="B154" s="526"/>
      <c r="C154" s="526"/>
      <c r="D154" s="526"/>
      <c r="E154" s="526"/>
    </row>
    <row r="155" spans="1:5" s="15" customFormat="1" ht="33" customHeight="1" x14ac:dyDescent="0.2">
      <c r="A155" s="232" t="s">
        <v>475</v>
      </c>
      <c r="B155" s="530" t="s">
        <v>476</v>
      </c>
      <c r="C155" s="530"/>
      <c r="D155" s="530"/>
      <c r="E155" s="530"/>
    </row>
    <row r="156" spans="1:5" s="15" customFormat="1" ht="43.5" customHeight="1" x14ac:dyDescent="0.2">
      <c r="A156" s="119" t="s">
        <v>480</v>
      </c>
      <c r="B156" s="526" t="s">
        <v>481</v>
      </c>
      <c r="C156" s="526"/>
      <c r="D156" s="526"/>
      <c r="E156" s="526"/>
    </row>
    <row r="157" spans="1:5" s="15" customFormat="1" ht="17.25" customHeight="1" x14ac:dyDescent="0.2">
      <c r="A157" s="549" t="s">
        <v>482</v>
      </c>
      <c r="B157" s="536"/>
      <c r="C157" s="536"/>
      <c r="D157" s="536"/>
      <c r="E157" s="536"/>
    </row>
    <row r="158" spans="1:5" s="15" customFormat="1" ht="60" customHeight="1" x14ac:dyDescent="0.2">
      <c r="A158" s="526" t="s">
        <v>750</v>
      </c>
      <c r="B158" s="526"/>
      <c r="C158" s="526"/>
      <c r="D158" s="526"/>
      <c r="E158" s="526"/>
    </row>
    <row r="159" spans="1:5" s="15" customFormat="1" ht="21" customHeight="1" x14ac:dyDescent="0.2">
      <c r="A159" s="119" t="s">
        <v>483</v>
      </c>
      <c r="B159" s="526" t="s">
        <v>484</v>
      </c>
      <c r="C159" s="526"/>
      <c r="D159" s="526"/>
      <c r="E159" s="526"/>
    </row>
    <row r="160" spans="1:5" s="15" customFormat="1" ht="60.75" customHeight="1" x14ac:dyDescent="0.2">
      <c r="A160" s="119" t="s">
        <v>485</v>
      </c>
      <c r="B160" s="526" t="s">
        <v>486</v>
      </c>
      <c r="C160" s="526"/>
      <c r="D160" s="526"/>
      <c r="E160" s="526"/>
    </row>
    <row r="161" spans="1:5" s="15" customFormat="1" ht="18.75" customHeight="1" x14ac:dyDescent="0.2">
      <c r="A161" s="549" t="s">
        <v>487</v>
      </c>
      <c r="B161" s="536"/>
      <c r="C161" s="536"/>
      <c r="D161" s="536"/>
      <c r="E161" s="536"/>
    </row>
    <row r="162" spans="1:5" ht="59.25" customHeight="1" x14ac:dyDescent="0.25">
      <c r="A162" s="526" t="s">
        <v>748</v>
      </c>
      <c r="B162" s="526"/>
      <c r="C162" s="526"/>
      <c r="D162" s="526"/>
      <c r="E162" s="526"/>
    </row>
    <row r="163" spans="1:5" ht="18" customHeight="1" x14ac:dyDescent="0.25">
      <c r="A163" s="119" t="s">
        <v>488</v>
      </c>
      <c r="B163" s="526" t="s">
        <v>489</v>
      </c>
      <c r="C163" s="526"/>
      <c r="D163" s="526"/>
      <c r="E163" s="526"/>
    </row>
    <row r="164" spans="1:5" ht="37.5" customHeight="1" x14ac:dyDescent="0.25">
      <c r="A164" s="119" t="s">
        <v>485</v>
      </c>
      <c r="B164" s="526" t="s">
        <v>490</v>
      </c>
      <c r="C164" s="526"/>
      <c r="D164" s="526"/>
      <c r="E164" s="526"/>
    </row>
    <row r="165" spans="1:5" ht="15" customHeight="1" x14ac:dyDescent="0.25"/>
    <row r="166" spans="1:5" ht="65.25" customHeight="1" x14ac:dyDescent="0.25">
      <c r="A166" s="527"/>
      <c r="B166" s="527"/>
      <c r="C166" s="527"/>
      <c r="D166" s="527"/>
      <c r="E166" s="527"/>
    </row>
    <row r="167" spans="1:5" ht="42" customHeight="1" x14ac:dyDescent="0.25">
      <c r="A167" s="528" t="s">
        <v>51</v>
      </c>
      <c r="B167" s="528"/>
      <c r="C167" s="528" t="s">
        <v>52</v>
      </c>
      <c r="D167" s="528"/>
      <c r="E167" s="528"/>
    </row>
    <row r="168" spans="1:5" ht="6" customHeight="1" x14ac:dyDescent="0.25">
      <c r="A168" s="10"/>
      <c r="B168" s="10"/>
      <c r="C168" s="10"/>
      <c r="D168" s="10"/>
      <c r="E168" s="10"/>
    </row>
    <row r="169" spans="1:5" ht="49.5" customHeight="1" x14ac:dyDescent="0.25">
      <c r="A169" s="119" t="s">
        <v>480</v>
      </c>
      <c r="B169" s="526" t="s">
        <v>999</v>
      </c>
      <c r="C169" s="526"/>
      <c r="D169" s="526"/>
      <c r="E169" s="526"/>
    </row>
    <row r="170" spans="1:5" ht="16.5" customHeight="1" x14ac:dyDescent="0.25">
      <c r="A170" s="549" t="s">
        <v>468</v>
      </c>
      <c r="B170" s="536"/>
      <c r="C170" s="536"/>
      <c r="D170" s="536"/>
      <c r="E170" s="536"/>
    </row>
    <row r="171" spans="1:5" ht="45.75" customHeight="1" x14ac:dyDescent="0.25">
      <c r="A171" s="526" t="s">
        <v>491</v>
      </c>
      <c r="B171" s="526"/>
      <c r="C171" s="526"/>
      <c r="D171" s="526"/>
      <c r="E171" s="526"/>
    </row>
    <row r="172" spans="1:5" ht="18.75" customHeight="1" x14ac:dyDescent="0.25">
      <c r="A172" s="548" t="s">
        <v>692</v>
      </c>
      <c r="B172" s="548"/>
      <c r="C172" s="548"/>
      <c r="D172" s="548"/>
      <c r="E172" s="548"/>
    </row>
    <row r="173" spans="1:5" ht="15" customHeight="1" x14ac:dyDescent="0.25">
      <c r="A173" s="19" t="s">
        <v>22</v>
      </c>
      <c r="B173" s="529" t="s">
        <v>55</v>
      </c>
      <c r="C173" s="529"/>
      <c r="D173" s="529"/>
      <c r="E173" s="529"/>
    </row>
    <row r="174" spans="1:5" ht="15" customHeight="1" x14ac:dyDescent="0.25">
      <c r="A174" s="19" t="s">
        <v>23</v>
      </c>
      <c r="B174" s="541" t="s">
        <v>54</v>
      </c>
      <c r="C174" s="542"/>
      <c r="D174" s="542"/>
      <c r="E174" s="543"/>
    </row>
    <row r="175" spans="1:5" ht="16.5" customHeight="1" x14ac:dyDescent="0.25">
      <c r="A175" s="550" t="s">
        <v>492</v>
      </c>
      <c r="B175" s="535"/>
      <c r="C175" s="535"/>
      <c r="D175" s="535"/>
      <c r="E175" s="535"/>
    </row>
    <row r="176" spans="1:5" ht="66.75" customHeight="1" x14ac:dyDescent="0.25">
      <c r="A176" s="526" t="s">
        <v>698</v>
      </c>
      <c r="B176" s="526"/>
      <c r="C176" s="526"/>
      <c r="D176" s="526"/>
      <c r="E176" s="526"/>
    </row>
    <row r="177" spans="1:5" ht="43.5" customHeight="1" x14ac:dyDescent="0.25">
      <c r="A177" s="119" t="s">
        <v>473</v>
      </c>
      <c r="B177" s="526" t="s">
        <v>693</v>
      </c>
      <c r="C177" s="526"/>
      <c r="D177" s="526"/>
      <c r="E177" s="526"/>
    </row>
    <row r="178" spans="1:5" ht="29.25" customHeight="1" x14ac:dyDescent="0.25">
      <c r="A178" s="119" t="s">
        <v>475</v>
      </c>
      <c r="B178" s="526" t="s">
        <v>476</v>
      </c>
      <c r="C178" s="526"/>
      <c r="D178" s="526"/>
      <c r="E178" s="526"/>
    </row>
    <row r="179" spans="1:5" ht="45.75" customHeight="1" x14ac:dyDescent="0.25">
      <c r="A179" s="119" t="s">
        <v>477</v>
      </c>
      <c r="B179" s="526" t="s">
        <v>787</v>
      </c>
      <c r="C179" s="526"/>
      <c r="D179" s="526"/>
      <c r="E179" s="526"/>
    </row>
    <row r="180" spans="1:5" ht="42.75" customHeight="1" x14ac:dyDescent="0.25">
      <c r="A180" s="119" t="s">
        <v>694</v>
      </c>
      <c r="B180" s="526" t="s">
        <v>752</v>
      </c>
      <c r="C180" s="526"/>
      <c r="D180" s="526"/>
      <c r="E180" s="526"/>
    </row>
    <row r="181" spans="1:5" ht="42" customHeight="1" x14ac:dyDescent="0.25">
      <c r="A181" s="119" t="s">
        <v>695</v>
      </c>
      <c r="B181" s="526" t="s">
        <v>696</v>
      </c>
      <c r="C181" s="526"/>
      <c r="D181" s="526"/>
      <c r="E181" s="526"/>
    </row>
    <row r="182" spans="1:5" ht="17.25" customHeight="1" x14ac:dyDescent="0.25">
      <c r="A182" s="550" t="s">
        <v>697</v>
      </c>
      <c r="B182" s="535"/>
      <c r="C182" s="535"/>
      <c r="D182" s="535"/>
      <c r="E182" s="535"/>
    </row>
    <row r="183" spans="1:5" ht="72" customHeight="1" x14ac:dyDescent="0.25">
      <c r="A183" s="526" t="s">
        <v>699</v>
      </c>
      <c r="B183" s="526"/>
      <c r="C183" s="526"/>
      <c r="D183" s="526"/>
      <c r="E183" s="526"/>
    </row>
    <row r="184" spans="1:5" ht="43.5" customHeight="1" x14ac:dyDescent="0.25">
      <c r="A184" s="119" t="s">
        <v>473</v>
      </c>
      <c r="B184" s="526" t="s">
        <v>892</v>
      </c>
      <c r="C184" s="526"/>
      <c r="D184" s="526"/>
      <c r="E184" s="526"/>
    </row>
    <row r="185" spans="1:5" ht="29.25" customHeight="1" x14ac:dyDescent="0.25">
      <c r="A185" s="119" t="s">
        <v>475</v>
      </c>
      <c r="B185" s="526" t="s">
        <v>476</v>
      </c>
      <c r="C185" s="526"/>
      <c r="D185" s="526"/>
      <c r="E185" s="526"/>
    </row>
    <row r="186" spans="1:5" ht="52.5" customHeight="1" x14ac:dyDescent="0.25">
      <c r="A186" s="119" t="s">
        <v>477</v>
      </c>
      <c r="B186" s="526" t="s">
        <v>700</v>
      </c>
      <c r="C186" s="526"/>
      <c r="D186" s="526"/>
      <c r="E186" s="526"/>
    </row>
    <row r="187" spans="1:5" ht="15.75" customHeight="1" x14ac:dyDescent="0.25"/>
    <row r="188" spans="1:5" ht="67.5" customHeight="1" x14ac:dyDescent="0.25">
      <c r="A188" s="527"/>
      <c r="B188" s="527"/>
      <c r="C188" s="527"/>
      <c r="D188" s="527"/>
      <c r="E188" s="527"/>
    </row>
    <row r="189" spans="1:5" ht="42" customHeight="1" x14ac:dyDescent="0.25">
      <c r="A189" s="528" t="s">
        <v>51</v>
      </c>
      <c r="B189" s="528"/>
      <c r="C189" s="528" t="s">
        <v>52</v>
      </c>
      <c r="D189" s="528"/>
      <c r="E189" s="528"/>
    </row>
    <row r="190" spans="1:5" ht="6" customHeight="1" x14ac:dyDescent="0.25">
      <c r="A190" s="10"/>
      <c r="B190" s="10"/>
      <c r="C190" s="10"/>
      <c r="D190" s="10"/>
      <c r="E190" s="10"/>
    </row>
    <row r="191" spans="1:5" ht="46.5" customHeight="1" x14ac:dyDescent="0.25">
      <c r="A191" s="119" t="s">
        <v>701</v>
      </c>
      <c r="B191" s="526" t="s">
        <v>702</v>
      </c>
      <c r="C191" s="526"/>
      <c r="D191" s="526"/>
      <c r="E191" s="526"/>
    </row>
    <row r="192" spans="1:5" ht="42.75" customHeight="1" x14ac:dyDescent="0.25">
      <c r="A192" s="119" t="s">
        <v>695</v>
      </c>
      <c r="B192" s="526" t="s">
        <v>703</v>
      </c>
      <c r="C192" s="526"/>
      <c r="D192" s="526"/>
      <c r="E192" s="526"/>
    </row>
    <row r="193" spans="1:5" ht="17.25" customHeight="1" x14ac:dyDescent="0.25">
      <c r="A193" s="547" t="s">
        <v>497</v>
      </c>
      <c r="B193" s="547"/>
      <c r="C193" s="547"/>
      <c r="D193" s="547"/>
      <c r="E193" s="547"/>
    </row>
    <row r="194" spans="1:5" ht="18" customHeight="1" x14ac:dyDescent="0.25">
      <c r="A194" s="544" t="s">
        <v>706</v>
      </c>
      <c r="B194" s="545"/>
      <c r="C194" s="545"/>
      <c r="D194" s="545"/>
      <c r="E194" s="546"/>
    </row>
    <row r="195" spans="1:5" ht="16.5" customHeight="1" x14ac:dyDescent="0.25">
      <c r="A195" s="547" t="s">
        <v>498</v>
      </c>
      <c r="B195" s="547"/>
      <c r="C195" s="547"/>
      <c r="D195" s="547"/>
      <c r="E195" s="547"/>
    </row>
    <row r="196" spans="1:5" ht="30" customHeight="1" x14ac:dyDescent="0.25">
      <c r="A196" s="538" t="s">
        <v>704</v>
      </c>
      <c r="B196" s="539"/>
      <c r="C196" s="539"/>
      <c r="D196" s="539"/>
      <c r="E196" s="551"/>
    </row>
    <row r="197" spans="1:5" ht="17.25" customHeight="1" x14ac:dyDescent="0.25">
      <c r="A197" s="536" t="s">
        <v>499</v>
      </c>
      <c r="B197" s="536"/>
      <c r="C197" s="536"/>
      <c r="D197" s="536"/>
      <c r="E197" s="536"/>
    </row>
    <row r="198" spans="1:5" ht="17.25" customHeight="1" x14ac:dyDescent="0.25">
      <c r="A198" s="544" t="s">
        <v>705</v>
      </c>
      <c r="B198" s="545"/>
      <c r="C198" s="545"/>
      <c r="D198" s="545"/>
      <c r="E198" s="546"/>
    </row>
    <row r="199" spans="1:5" ht="17.25" customHeight="1" x14ac:dyDescent="0.25">
      <c r="A199" s="547" t="s">
        <v>498</v>
      </c>
      <c r="B199" s="547"/>
      <c r="C199" s="547"/>
      <c r="D199" s="547"/>
      <c r="E199" s="547"/>
    </row>
    <row r="200" spans="1:5" ht="33.75" customHeight="1" x14ac:dyDescent="0.25">
      <c r="A200" s="532" t="s">
        <v>707</v>
      </c>
      <c r="B200" s="533"/>
      <c r="C200" s="533"/>
      <c r="D200" s="533"/>
      <c r="E200" s="534"/>
    </row>
    <row r="201" spans="1:5" ht="21" customHeight="1" x14ac:dyDescent="0.25">
      <c r="A201" s="548" t="s">
        <v>754</v>
      </c>
      <c r="B201" s="548"/>
      <c r="C201" s="548"/>
      <c r="D201" s="548"/>
      <c r="E201" s="548"/>
    </row>
    <row r="202" spans="1:5" ht="18" customHeight="1" x14ac:dyDescent="0.25">
      <c r="A202" s="19" t="s">
        <v>22</v>
      </c>
      <c r="B202" s="529" t="s">
        <v>55</v>
      </c>
      <c r="C202" s="529"/>
      <c r="D202" s="529"/>
      <c r="E202" s="529"/>
    </row>
    <row r="203" spans="1:5" ht="18.75" customHeight="1" x14ac:dyDescent="0.25">
      <c r="A203" s="19" t="s">
        <v>23</v>
      </c>
      <c r="B203" s="529" t="s">
        <v>54</v>
      </c>
      <c r="C203" s="529"/>
      <c r="D203" s="529"/>
      <c r="E203" s="529"/>
    </row>
    <row r="204" spans="1:5" ht="16.5" customHeight="1" x14ac:dyDescent="0.25">
      <c r="A204" s="531" t="s">
        <v>555</v>
      </c>
      <c r="B204" s="531"/>
      <c r="C204" s="531"/>
      <c r="D204" s="531"/>
      <c r="E204" s="531"/>
    </row>
    <row r="205" spans="1:5" ht="49.5" customHeight="1" x14ac:dyDescent="0.25">
      <c r="A205" s="526" t="s">
        <v>718</v>
      </c>
      <c r="B205" s="526"/>
      <c r="C205" s="526"/>
      <c r="D205" s="526"/>
      <c r="E205" s="526"/>
    </row>
    <row r="206" spans="1:5" ht="36" customHeight="1" x14ac:dyDescent="0.25">
      <c r="A206" s="119" t="s">
        <v>708</v>
      </c>
      <c r="B206" s="526" t="s">
        <v>462</v>
      </c>
      <c r="C206" s="526"/>
      <c r="D206" s="526"/>
      <c r="E206" s="526"/>
    </row>
    <row r="207" spans="1:5" ht="75" customHeight="1" x14ac:dyDescent="0.25">
      <c r="A207" s="119" t="s">
        <v>709</v>
      </c>
      <c r="B207" s="526" t="s">
        <v>893</v>
      </c>
      <c r="C207" s="526"/>
      <c r="D207" s="526"/>
      <c r="E207" s="526"/>
    </row>
    <row r="208" spans="1:5" ht="45" customHeight="1" x14ac:dyDescent="0.25">
      <c r="A208" s="119" t="s">
        <v>715</v>
      </c>
      <c r="B208" s="526" t="s">
        <v>894</v>
      </c>
      <c r="C208" s="526"/>
      <c r="D208" s="526"/>
      <c r="E208" s="526"/>
    </row>
    <row r="209" spans="1:5" ht="57" customHeight="1" x14ac:dyDescent="0.25">
      <c r="A209" s="102" t="s">
        <v>716</v>
      </c>
      <c r="B209" s="532" t="s">
        <v>1000</v>
      </c>
      <c r="C209" s="533"/>
      <c r="D209" s="533"/>
      <c r="E209" s="534"/>
    </row>
    <row r="210" spans="1:5" ht="52.5" customHeight="1" x14ac:dyDescent="0.25">
      <c r="A210" s="119" t="s">
        <v>485</v>
      </c>
      <c r="B210" s="526" t="s">
        <v>717</v>
      </c>
      <c r="C210" s="526"/>
      <c r="D210" s="526"/>
      <c r="E210" s="526"/>
    </row>
    <row r="211" spans="1:5" ht="15" customHeight="1" x14ac:dyDescent="0.25">
      <c r="A211" s="104"/>
      <c r="B211" s="423"/>
      <c r="C211" s="423"/>
      <c r="D211" s="423"/>
      <c r="E211" s="423"/>
    </row>
    <row r="212" spans="1:5" ht="63.75" customHeight="1" x14ac:dyDescent="0.25"/>
    <row r="213" spans="1:5" ht="42" customHeight="1" x14ac:dyDescent="0.25">
      <c r="A213" s="528" t="s">
        <v>51</v>
      </c>
      <c r="B213" s="528"/>
      <c r="C213" s="528" t="s">
        <v>52</v>
      </c>
      <c r="D213" s="528"/>
      <c r="E213" s="528"/>
    </row>
    <row r="214" spans="1:5" ht="6" customHeight="1" x14ac:dyDescent="0.25">
      <c r="A214" s="486"/>
      <c r="B214" s="486"/>
      <c r="C214" s="486"/>
      <c r="D214" s="486"/>
      <c r="E214" s="486"/>
    </row>
    <row r="215" spans="1:5" ht="82.5" customHeight="1" x14ac:dyDescent="0.25">
      <c r="A215" s="121" t="s">
        <v>719</v>
      </c>
      <c r="B215" s="526" t="s">
        <v>720</v>
      </c>
      <c r="C215" s="526"/>
      <c r="D215" s="526"/>
      <c r="E215" s="526"/>
    </row>
    <row r="216" spans="1:5" ht="16.5" customHeight="1" x14ac:dyDescent="0.25">
      <c r="A216" s="547" t="s">
        <v>556</v>
      </c>
      <c r="B216" s="547"/>
      <c r="C216" s="547"/>
      <c r="D216" s="547"/>
      <c r="E216" s="547"/>
    </row>
    <row r="217" spans="1:5" ht="36.75" customHeight="1" x14ac:dyDescent="0.25">
      <c r="A217" s="122" t="s">
        <v>708</v>
      </c>
      <c r="B217" s="526" t="s">
        <v>462</v>
      </c>
      <c r="C217" s="526"/>
      <c r="D217" s="526"/>
      <c r="E217" s="526"/>
    </row>
    <row r="218" spans="1:5" ht="71.25" customHeight="1" x14ac:dyDescent="0.25">
      <c r="A218" s="122" t="s">
        <v>709</v>
      </c>
      <c r="B218" s="526" t="s">
        <v>893</v>
      </c>
      <c r="C218" s="526"/>
      <c r="D218" s="526"/>
      <c r="E218" s="526"/>
    </row>
    <row r="219" spans="1:5" ht="21" customHeight="1" x14ac:dyDescent="0.25">
      <c r="A219" s="102" t="s">
        <v>117</v>
      </c>
      <c r="B219" s="526" t="s">
        <v>757</v>
      </c>
      <c r="C219" s="526"/>
      <c r="D219" s="526"/>
      <c r="E219" s="526"/>
    </row>
    <row r="220" spans="1:5" ht="42.75" customHeight="1" x14ac:dyDescent="0.25">
      <c r="A220" s="122" t="s">
        <v>715</v>
      </c>
      <c r="B220" s="526" t="s">
        <v>895</v>
      </c>
      <c r="C220" s="526"/>
      <c r="D220" s="526"/>
      <c r="E220" s="526"/>
    </row>
    <row r="221" spans="1:5" ht="52.5" customHeight="1" x14ac:dyDescent="0.25">
      <c r="A221" s="102" t="s">
        <v>722</v>
      </c>
      <c r="B221" s="532" t="s">
        <v>1001</v>
      </c>
      <c r="C221" s="533"/>
      <c r="D221" s="533"/>
      <c r="E221" s="534"/>
    </row>
    <row r="222" spans="1:5" ht="33" customHeight="1" x14ac:dyDescent="0.25">
      <c r="A222" s="102" t="s">
        <v>724</v>
      </c>
      <c r="B222" s="532" t="s">
        <v>725</v>
      </c>
      <c r="C222" s="533"/>
      <c r="D222" s="533"/>
      <c r="E222" s="534"/>
    </row>
    <row r="223" spans="1:5" ht="31.5" customHeight="1" x14ac:dyDescent="0.25">
      <c r="A223" s="122" t="s">
        <v>485</v>
      </c>
      <c r="B223" s="526" t="s">
        <v>726</v>
      </c>
      <c r="C223" s="526"/>
      <c r="D223" s="526"/>
      <c r="E223" s="526"/>
    </row>
    <row r="224" spans="1:5" ht="81.75" customHeight="1" x14ac:dyDescent="0.25">
      <c r="A224" s="102" t="s">
        <v>727</v>
      </c>
      <c r="B224" s="526" t="s">
        <v>730</v>
      </c>
      <c r="C224" s="526"/>
      <c r="D224" s="526"/>
      <c r="E224" s="526"/>
    </row>
    <row r="225" spans="1:5" ht="21" customHeight="1" x14ac:dyDescent="0.25">
      <c r="A225" s="548" t="s">
        <v>753</v>
      </c>
      <c r="B225" s="548"/>
      <c r="C225" s="548"/>
      <c r="D225" s="548"/>
      <c r="E225" s="548"/>
    </row>
    <row r="226" spans="1:5" ht="19.5" customHeight="1" x14ac:dyDescent="0.25">
      <c r="A226" s="19" t="s">
        <v>22</v>
      </c>
      <c r="B226" s="529" t="s">
        <v>55</v>
      </c>
      <c r="C226" s="529"/>
      <c r="D226" s="529"/>
      <c r="E226" s="529"/>
    </row>
    <row r="227" spans="1:5" ht="15" customHeight="1" x14ac:dyDescent="0.25">
      <c r="A227" s="19" t="s">
        <v>23</v>
      </c>
      <c r="B227" s="529" t="s">
        <v>54</v>
      </c>
      <c r="C227" s="529"/>
      <c r="D227" s="529"/>
      <c r="E227" s="529"/>
    </row>
    <row r="228" spans="1:5" ht="16.5" customHeight="1" x14ac:dyDescent="0.25">
      <c r="A228" s="596" t="s">
        <v>687</v>
      </c>
      <c r="B228" s="596"/>
      <c r="C228" s="596"/>
      <c r="D228" s="596"/>
      <c r="E228" s="596"/>
    </row>
    <row r="229" spans="1:5" ht="45" customHeight="1" x14ac:dyDescent="0.25">
      <c r="A229" s="526" t="s">
        <v>733</v>
      </c>
      <c r="B229" s="526"/>
      <c r="C229" s="526"/>
      <c r="D229" s="526"/>
      <c r="E229" s="526"/>
    </row>
    <row r="230" spans="1:5" ht="15" customHeight="1" x14ac:dyDescent="0.25">
      <c r="A230" s="220" t="s">
        <v>22</v>
      </c>
      <c r="B230" s="597" t="s">
        <v>55</v>
      </c>
      <c r="C230" s="597"/>
      <c r="D230" s="597"/>
      <c r="E230" s="597"/>
    </row>
    <row r="231" spans="1:5" ht="30.75" customHeight="1" x14ac:dyDescent="0.25">
      <c r="A231" s="220" t="s">
        <v>591</v>
      </c>
      <c r="B231" s="526" t="s">
        <v>731</v>
      </c>
      <c r="C231" s="526"/>
      <c r="D231" s="526"/>
      <c r="E231" s="526"/>
    </row>
    <row r="232" spans="1:5" ht="22.5" customHeight="1" x14ac:dyDescent="0.25">
      <c r="A232" s="220" t="s">
        <v>23</v>
      </c>
      <c r="B232" s="597" t="s">
        <v>54</v>
      </c>
      <c r="C232" s="597"/>
      <c r="D232" s="597"/>
      <c r="E232" s="597"/>
    </row>
    <row r="234" spans="1:5" ht="61.5" x14ac:dyDescent="0.25">
      <c r="A234" s="527"/>
      <c r="B234" s="527"/>
      <c r="C234" s="527"/>
      <c r="D234" s="527"/>
      <c r="E234" s="527"/>
    </row>
    <row r="235" spans="1:5" ht="42" customHeight="1" x14ac:dyDescent="0.25">
      <c r="A235" s="528" t="s">
        <v>51</v>
      </c>
      <c r="B235" s="528"/>
      <c r="C235" s="528" t="s">
        <v>52</v>
      </c>
      <c r="D235" s="528"/>
      <c r="E235" s="528"/>
    </row>
    <row r="236" spans="1:5" ht="6" customHeight="1" x14ac:dyDescent="0.25">
      <c r="A236" s="10"/>
      <c r="B236" s="10"/>
      <c r="C236" s="10"/>
      <c r="D236" s="10"/>
      <c r="E236" s="10"/>
    </row>
    <row r="237" spans="1:5" ht="33" customHeight="1" x14ac:dyDescent="0.25">
      <c r="A237" s="220" t="s">
        <v>416</v>
      </c>
      <c r="B237" s="526" t="s">
        <v>462</v>
      </c>
      <c r="C237" s="526"/>
      <c r="D237" s="526"/>
      <c r="E237" s="526"/>
    </row>
    <row r="238" spans="1:5" ht="69" customHeight="1" x14ac:dyDescent="0.25">
      <c r="A238" s="220" t="s">
        <v>732</v>
      </c>
      <c r="B238" s="526" t="s">
        <v>896</v>
      </c>
      <c r="C238" s="526"/>
      <c r="D238" s="526"/>
      <c r="E238" s="526"/>
    </row>
    <row r="239" spans="1:5" ht="44.25" customHeight="1" x14ac:dyDescent="0.25">
      <c r="A239" s="220" t="s">
        <v>470</v>
      </c>
      <c r="B239" s="526" t="s">
        <v>897</v>
      </c>
      <c r="C239" s="526"/>
      <c r="D239" s="526"/>
      <c r="E239" s="526"/>
    </row>
    <row r="240" spans="1:5" ht="59.25" customHeight="1" x14ac:dyDescent="0.25">
      <c r="A240" s="168" t="s">
        <v>735</v>
      </c>
      <c r="B240" s="532" t="s">
        <v>723</v>
      </c>
      <c r="C240" s="533"/>
      <c r="D240" s="533"/>
      <c r="E240" s="534"/>
    </row>
    <row r="241" spans="1:5" ht="33" customHeight="1" x14ac:dyDescent="0.25">
      <c r="A241" s="220" t="s">
        <v>736</v>
      </c>
      <c r="B241" s="532" t="s">
        <v>725</v>
      </c>
      <c r="C241" s="533"/>
      <c r="D241" s="533"/>
      <c r="E241" s="534"/>
    </row>
    <row r="242" spans="1:5" ht="30.75" customHeight="1" x14ac:dyDescent="0.25">
      <c r="A242" s="220" t="s">
        <v>737</v>
      </c>
      <c r="B242" s="526" t="s">
        <v>726</v>
      </c>
      <c r="C242" s="526"/>
      <c r="D242" s="526"/>
      <c r="E242" s="526"/>
    </row>
    <row r="243" spans="1:5" ht="29.25" customHeight="1" x14ac:dyDescent="0.25">
      <c r="A243" s="220" t="s">
        <v>738</v>
      </c>
      <c r="B243" s="538" t="s">
        <v>739</v>
      </c>
      <c r="C243" s="539"/>
      <c r="D243" s="539"/>
      <c r="E243" s="539"/>
    </row>
    <row r="244" spans="1:5" ht="21.75" customHeight="1" x14ac:dyDescent="0.25">
      <c r="A244" s="220" t="s">
        <v>117</v>
      </c>
      <c r="B244" s="526" t="s">
        <v>757</v>
      </c>
      <c r="C244" s="526"/>
      <c r="D244" s="526"/>
      <c r="E244" s="526"/>
    </row>
    <row r="245" spans="1:5" ht="16.5" customHeight="1" x14ac:dyDescent="0.25">
      <c r="A245" s="600" t="s">
        <v>690</v>
      </c>
      <c r="B245" s="600"/>
      <c r="C245" s="600"/>
      <c r="D245" s="600"/>
      <c r="E245" s="600"/>
    </row>
    <row r="246" spans="1:5" ht="66" customHeight="1" x14ac:dyDescent="0.25">
      <c r="A246" s="526" t="s">
        <v>740</v>
      </c>
      <c r="B246" s="526"/>
      <c r="C246" s="526"/>
      <c r="D246" s="526"/>
      <c r="E246" s="526"/>
    </row>
    <row r="247" spans="1:5" ht="15" customHeight="1" x14ac:dyDescent="0.25">
      <c r="A247" s="207" t="s">
        <v>22</v>
      </c>
      <c r="B247" s="556" t="s">
        <v>55</v>
      </c>
      <c r="C247" s="556"/>
      <c r="D247" s="556"/>
      <c r="E247" s="556"/>
    </row>
    <row r="248" spans="1:5" ht="30.75" customHeight="1" x14ac:dyDescent="0.25">
      <c r="A248" s="220" t="s">
        <v>591</v>
      </c>
      <c r="B248" s="526" t="s">
        <v>731</v>
      </c>
      <c r="C248" s="526"/>
      <c r="D248" s="526"/>
      <c r="E248" s="526"/>
    </row>
    <row r="249" spans="1:5" ht="15" customHeight="1" x14ac:dyDescent="0.25">
      <c r="A249" s="220" t="s">
        <v>23</v>
      </c>
      <c r="B249" s="597" t="s">
        <v>54</v>
      </c>
      <c r="C249" s="597"/>
      <c r="D249" s="597"/>
      <c r="E249" s="597"/>
    </row>
    <row r="250" spans="1:5" ht="31.5" customHeight="1" x14ac:dyDescent="0.25">
      <c r="A250" s="220" t="s">
        <v>416</v>
      </c>
      <c r="B250" s="526" t="s">
        <v>462</v>
      </c>
      <c r="C250" s="526"/>
      <c r="D250" s="526"/>
      <c r="E250" s="526"/>
    </row>
    <row r="251" spans="1:5" ht="93.75" customHeight="1" x14ac:dyDescent="0.25">
      <c r="A251" s="220" t="s">
        <v>732</v>
      </c>
      <c r="B251" s="526" t="s">
        <v>898</v>
      </c>
      <c r="C251" s="526"/>
      <c r="D251" s="526"/>
      <c r="E251" s="526"/>
    </row>
    <row r="252" spans="1:5" ht="67.5" customHeight="1" x14ac:dyDescent="0.25">
      <c r="A252" s="220" t="s">
        <v>470</v>
      </c>
      <c r="B252" s="526" t="s">
        <v>741</v>
      </c>
      <c r="C252" s="526"/>
      <c r="D252" s="526"/>
      <c r="E252" s="526"/>
    </row>
    <row r="253" spans="1:5" ht="15" customHeight="1" x14ac:dyDescent="0.25"/>
    <row r="254" spans="1:5" ht="65.25" customHeight="1" x14ac:dyDescent="0.25">
      <c r="A254" s="527"/>
      <c r="B254" s="527"/>
      <c r="C254" s="527"/>
      <c r="D254" s="527"/>
      <c r="E254" s="527"/>
    </row>
    <row r="255" spans="1:5" ht="42" customHeight="1" x14ac:dyDescent="0.25">
      <c r="A255" s="528" t="s">
        <v>51</v>
      </c>
      <c r="B255" s="528"/>
      <c r="C255" s="528" t="s">
        <v>52</v>
      </c>
      <c r="D255" s="528"/>
      <c r="E255" s="528"/>
    </row>
    <row r="256" spans="1:5" ht="54.75" customHeight="1" x14ac:dyDescent="0.25">
      <c r="A256" s="168" t="s">
        <v>735</v>
      </c>
      <c r="B256" s="532" t="s">
        <v>742</v>
      </c>
      <c r="C256" s="533"/>
      <c r="D256" s="533"/>
      <c r="E256" s="534"/>
    </row>
    <row r="257" spans="1:5" ht="57" customHeight="1" x14ac:dyDescent="0.25">
      <c r="A257" s="220" t="s">
        <v>743</v>
      </c>
      <c r="B257" s="532" t="s">
        <v>744</v>
      </c>
      <c r="C257" s="533"/>
      <c r="D257" s="533"/>
      <c r="E257" s="534"/>
    </row>
    <row r="258" spans="1:5" ht="16.5" customHeight="1" x14ac:dyDescent="0.25">
      <c r="A258" s="220" t="s">
        <v>745</v>
      </c>
      <c r="B258" s="526" t="s">
        <v>746</v>
      </c>
      <c r="C258" s="526"/>
      <c r="D258" s="526"/>
      <c r="E258" s="526"/>
    </row>
    <row r="259" spans="1:5" ht="28.5" customHeight="1" x14ac:dyDescent="0.25">
      <c r="A259" s="425" t="s">
        <v>738</v>
      </c>
      <c r="B259" s="538" t="s">
        <v>747</v>
      </c>
      <c r="C259" s="539"/>
      <c r="D259" s="539"/>
      <c r="E259" s="539"/>
    </row>
    <row r="260" spans="1:5" ht="15" customHeight="1" x14ac:dyDescent="0.25">
      <c r="A260" s="220" t="s">
        <v>117</v>
      </c>
      <c r="B260" s="526" t="s">
        <v>757</v>
      </c>
      <c r="C260" s="526"/>
      <c r="D260" s="526"/>
      <c r="E260" s="526"/>
    </row>
    <row r="261" spans="1:5" ht="22.5" customHeight="1" x14ac:dyDescent="0.25">
      <c r="A261" s="598" t="s">
        <v>758</v>
      </c>
      <c r="B261" s="598"/>
      <c r="C261" s="598"/>
      <c r="D261" s="598"/>
      <c r="E261" s="598"/>
    </row>
    <row r="262" spans="1:5" ht="21" customHeight="1" x14ac:dyDescent="0.25">
      <c r="A262" s="540" t="s">
        <v>759</v>
      </c>
      <c r="B262" s="540"/>
      <c r="C262" s="540"/>
      <c r="D262" s="540"/>
      <c r="E262" s="540"/>
    </row>
    <row r="263" spans="1:5" ht="15.75" customHeight="1" x14ac:dyDescent="0.25">
      <c r="A263" s="220" t="s">
        <v>22</v>
      </c>
      <c r="B263" s="597" t="s">
        <v>55</v>
      </c>
      <c r="C263" s="597"/>
      <c r="D263" s="597"/>
      <c r="E263" s="597"/>
    </row>
    <row r="264" spans="1:5" ht="15" customHeight="1" x14ac:dyDescent="0.25">
      <c r="A264" s="426" t="s">
        <v>23</v>
      </c>
      <c r="B264" s="599" t="s">
        <v>54</v>
      </c>
      <c r="C264" s="599"/>
      <c r="D264" s="599"/>
      <c r="E264" s="599"/>
    </row>
    <row r="265" spans="1:5" ht="16.5" customHeight="1" x14ac:dyDescent="0.25">
      <c r="A265" s="596" t="s">
        <v>687</v>
      </c>
      <c r="B265" s="596"/>
      <c r="C265" s="596"/>
      <c r="D265" s="596"/>
      <c r="E265" s="596"/>
    </row>
    <row r="266" spans="1:5" ht="57" customHeight="1" x14ac:dyDescent="0.25">
      <c r="A266" s="526" t="s">
        <v>760</v>
      </c>
      <c r="B266" s="526"/>
      <c r="C266" s="526"/>
      <c r="D266" s="526"/>
      <c r="E266" s="526"/>
    </row>
    <row r="267" spans="1:5" ht="15.75" customHeight="1" x14ac:dyDescent="0.25">
      <c r="A267" s="207" t="s">
        <v>22</v>
      </c>
      <c r="B267" s="556" t="s">
        <v>55</v>
      </c>
      <c r="C267" s="556"/>
      <c r="D267" s="556"/>
      <c r="E267" s="556"/>
    </row>
    <row r="268" spans="1:5" ht="29.25" customHeight="1" x14ac:dyDescent="0.25">
      <c r="A268" s="220" t="s">
        <v>591</v>
      </c>
      <c r="B268" s="526" t="s">
        <v>731</v>
      </c>
      <c r="C268" s="526"/>
      <c r="D268" s="526"/>
      <c r="E268" s="526"/>
    </row>
    <row r="269" spans="1:5" ht="15" customHeight="1" x14ac:dyDescent="0.25">
      <c r="A269" s="220" t="s">
        <v>23</v>
      </c>
      <c r="B269" s="597" t="s">
        <v>54</v>
      </c>
      <c r="C269" s="597"/>
      <c r="D269" s="597"/>
      <c r="E269" s="597"/>
    </row>
    <row r="270" spans="1:5" ht="30.75" customHeight="1" x14ac:dyDescent="0.25">
      <c r="A270" s="425" t="s">
        <v>416</v>
      </c>
      <c r="B270" s="530" t="s">
        <v>462</v>
      </c>
      <c r="C270" s="530"/>
      <c r="D270" s="530"/>
      <c r="E270" s="530"/>
    </row>
    <row r="271" spans="1:5" ht="68.25" customHeight="1" x14ac:dyDescent="0.25">
      <c r="A271" s="220" t="s">
        <v>732</v>
      </c>
      <c r="B271" s="526" t="s">
        <v>899</v>
      </c>
      <c r="C271" s="526"/>
      <c r="D271" s="526"/>
      <c r="E271" s="526"/>
    </row>
    <row r="272" spans="1:5" ht="37.5" customHeight="1" x14ac:dyDescent="0.25">
      <c r="A272" s="220" t="s">
        <v>470</v>
      </c>
      <c r="B272" s="526" t="s">
        <v>900</v>
      </c>
      <c r="C272" s="526"/>
      <c r="D272" s="526"/>
      <c r="E272" s="526"/>
    </row>
    <row r="273" spans="1:5" ht="63" customHeight="1" x14ac:dyDescent="0.25">
      <c r="A273" s="168" t="s">
        <v>735</v>
      </c>
      <c r="B273" s="532" t="s">
        <v>723</v>
      </c>
      <c r="C273" s="533"/>
      <c r="D273" s="533"/>
      <c r="E273" s="534"/>
    </row>
    <row r="274" spans="1:5" ht="27" customHeight="1" x14ac:dyDescent="0.25">
      <c r="A274" s="220" t="s">
        <v>736</v>
      </c>
      <c r="B274" s="532" t="s">
        <v>725</v>
      </c>
      <c r="C274" s="533"/>
      <c r="D274" s="533"/>
      <c r="E274" s="534"/>
    </row>
    <row r="275" spans="1:5" ht="26.25" customHeight="1" x14ac:dyDescent="0.25">
      <c r="A275" s="220" t="s">
        <v>737</v>
      </c>
      <c r="B275" s="526" t="s">
        <v>726</v>
      </c>
      <c r="C275" s="526"/>
      <c r="D275" s="526"/>
      <c r="E275" s="526"/>
    </row>
    <row r="276" spans="1:5" ht="26.25" customHeight="1" x14ac:dyDescent="0.25">
      <c r="A276" s="220" t="s">
        <v>738</v>
      </c>
      <c r="B276" s="526" t="s">
        <v>739</v>
      </c>
      <c r="C276" s="526"/>
      <c r="D276" s="526"/>
      <c r="E276" s="526"/>
    </row>
    <row r="277" spans="1:5" ht="15" customHeight="1" x14ac:dyDescent="0.25"/>
    <row r="278" spans="1:5" ht="62.25" customHeight="1" x14ac:dyDescent="0.25">
      <c r="A278" s="527"/>
      <c r="B278" s="527"/>
      <c r="C278" s="527"/>
      <c r="D278" s="527"/>
      <c r="E278" s="527"/>
    </row>
    <row r="279" spans="1:5" ht="42" customHeight="1" x14ac:dyDescent="0.25">
      <c r="A279" s="528" t="s">
        <v>51</v>
      </c>
      <c r="B279" s="528"/>
      <c r="C279" s="528" t="s">
        <v>52</v>
      </c>
      <c r="D279" s="528"/>
      <c r="E279" s="528"/>
    </row>
    <row r="280" spans="1:5" ht="6" customHeight="1" x14ac:dyDescent="0.25">
      <c r="A280" s="10"/>
      <c r="B280" s="10"/>
      <c r="C280" s="10"/>
      <c r="D280" s="10"/>
      <c r="E280" s="10"/>
    </row>
    <row r="281" spans="1:5" ht="16.5" customHeight="1" x14ac:dyDescent="0.25">
      <c r="A281" s="596" t="s">
        <v>788</v>
      </c>
      <c r="B281" s="596"/>
      <c r="C281" s="596"/>
      <c r="D281" s="596"/>
      <c r="E281" s="596"/>
    </row>
    <row r="282" spans="1:5" ht="51.75" customHeight="1" x14ac:dyDescent="0.25">
      <c r="A282" s="526" t="s">
        <v>796</v>
      </c>
      <c r="B282" s="526"/>
      <c r="C282" s="526"/>
      <c r="D282" s="526"/>
      <c r="E282" s="526"/>
    </row>
    <row r="283" spans="1:5" ht="18" customHeight="1" x14ac:dyDescent="0.25">
      <c r="A283" s="207" t="s">
        <v>22</v>
      </c>
      <c r="B283" s="556" t="s">
        <v>55</v>
      </c>
      <c r="C283" s="556"/>
      <c r="D283" s="556"/>
      <c r="E283" s="556"/>
    </row>
    <row r="284" spans="1:5" ht="26.25" customHeight="1" x14ac:dyDescent="0.25">
      <c r="A284" s="220" t="s">
        <v>591</v>
      </c>
      <c r="B284" s="526" t="s">
        <v>731</v>
      </c>
      <c r="C284" s="526"/>
      <c r="D284" s="526"/>
      <c r="E284" s="526"/>
    </row>
    <row r="285" spans="1:5" ht="16.5" customHeight="1" x14ac:dyDescent="0.25">
      <c r="A285" s="220" t="s">
        <v>23</v>
      </c>
      <c r="B285" s="597" t="s">
        <v>54</v>
      </c>
      <c r="C285" s="597"/>
      <c r="D285" s="597"/>
      <c r="E285" s="597"/>
    </row>
    <row r="286" spans="1:5" ht="30.75" customHeight="1" x14ac:dyDescent="0.25">
      <c r="A286" s="425" t="s">
        <v>416</v>
      </c>
      <c r="B286" s="530" t="s">
        <v>462</v>
      </c>
      <c r="C286" s="530"/>
      <c r="D286" s="530"/>
      <c r="E286" s="530"/>
    </row>
    <row r="287" spans="1:5" ht="67.5" customHeight="1" x14ac:dyDescent="0.25">
      <c r="A287" s="220" t="s">
        <v>732</v>
      </c>
      <c r="B287" s="526" t="s">
        <v>734</v>
      </c>
      <c r="C287" s="526"/>
      <c r="D287" s="526"/>
      <c r="E287" s="526"/>
    </row>
    <row r="288" spans="1:5" ht="38.25" customHeight="1" x14ac:dyDescent="0.25">
      <c r="A288" s="220" t="s">
        <v>470</v>
      </c>
      <c r="B288" s="526" t="s">
        <v>721</v>
      </c>
      <c r="C288" s="526"/>
      <c r="D288" s="526"/>
      <c r="E288" s="526"/>
    </row>
    <row r="289" spans="1:5" ht="57.75" customHeight="1" x14ac:dyDescent="0.25">
      <c r="A289" s="168" t="s">
        <v>735</v>
      </c>
      <c r="B289" s="526" t="s">
        <v>723</v>
      </c>
      <c r="C289" s="526"/>
      <c r="D289" s="526"/>
      <c r="E289" s="526"/>
    </row>
    <row r="290" spans="1:5" ht="52.5" customHeight="1" x14ac:dyDescent="0.25">
      <c r="A290" s="220" t="s">
        <v>743</v>
      </c>
      <c r="B290" s="526" t="s">
        <v>744</v>
      </c>
      <c r="C290" s="526"/>
      <c r="D290" s="526"/>
      <c r="E290" s="526"/>
    </row>
    <row r="291" spans="1:5" ht="15.75" customHeight="1" x14ac:dyDescent="0.25">
      <c r="A291" s="220" t="s">
        <v>745</v>
      </c>
      <c r="B291" s="526" t="s">
        <v>746</v>
      </c>
      <c r="C291" s="526"/>
      <c r="D291" s="526"/>
      <c r="E291" s="526"/>
    </row>
    <row r="292" spans="1:5" ht="31.5" customHeight="1" x14ac:dyDescent="0.25">
      <c r="A292" s="220" t="s">
        <v>738</v>
      </c>
      <c r="B292" s="526" t="s">
        <v>747</v>
      </c>
      <c r="C292" s="526"/>
      <c r="D292" s="526"/>
      <c r="E292" s="526"/>
    </row>
    <row r="293" spans="1:5" ht="15.75" customHeight="1" x14ac:dyDescent="0.25">
      <c r="A293" s="540" t="s">
        <v>784</v>
      </c>
      <c r="B293" s="540"/>
      <c r="C293" s="540"/>
      <c r="D293" s="540"/>
      <c r="E293" s="540"/>
    </row>
    <row r="294" spans="1:5" ht="15" customHeight="1" x14ac:dyDescent="0.25">
      <c r="A294" s="220" t="s">
        <v>22</v>
      </c>
      <c r="B294" s="597" t="s">
        <v>55</v>
      </c>
      <c r="C294" s="597"/>
      <c r="D294" s="597"/>
      <c r="E294" s="597"/>
    </row>
    <row r="295" spans="1:5" ht="15" customHeight="1" x14ac:dyDescent="0.25">
      <c r="A295" s="426" t="s">
        <v>23</v>
      </c>
      <c r="B295" s="599" t="s">
        <v>54</v>
      </c>
      <c r="C295" s="599"/>
      <c r="D295" s="599"/>
      <c r="E295" s="599"/>
    </row>
    <row r="296" spans="1:5" ht="16.5" customHeight="1" x14ac:dyDescent="0.25">
      <c r="A296" s="596" t="s">
        <v>687</v>
      </c>
      <c r="B296" s="596"/>
      <c r="C296" s="596"/>
      <c r="D296" s="596"/>
      <c r="E296" s="596"/>
    </row>
    <row r="297" spans="1:5" ht="53.25" customHeight="1" x14ac:dyDescent="0.25">
      <c r="A297" s="526" t="s">
        <v>786</v>
      </c>
      <c r="B297" s="526"/>
      <c r="C297" s="526"/>
      <c r="D297" s="526"/>
      <c r="E297" s="526"/>
    </row>
    <row r="298" spans="1:5" ht="16.5" customHeight="1" x14ac:dyDescent="0.25">
      <c r="A298" s="207" t="s">
        <v>22</v>
      </c>
      <c r="B298" s="556" t="s">
        <v>55</v>
      </c>
      <c r="C298" s="556"/>
      <c r="D298" s="556"/>
      <c r="E298" s="556"/>
    </row>
    <row r="299" spans="1:5" ht="31.5" customHeight="1" x14ac:dyDescent="0.25">
      <c r="A299" s="220" t="s">
        <v>591</v>
      </c>
      <c r="B299" s="526" t="s">
        <v>731</v>
      </c>
      <c r="C299" s="526"/>
      <c r="D299" s="526"/>
      <c r="E299" s="526"/>
    </row>
    <row r="300" spans="1:5" ht="15" customHeight="1" x14ac:dyDescent="0.25">
      <c r="A300" s="220" t="s">
        <v>23</v>
      </c>
      <c r="B300" s="597" t="s">
        <v>54</v>
      </c>
      <c r="C300" s="597"/>
      <c r="D300" s="597"/>
      <c r="E300" s="597"/>
    </row>
    <row r="301" spans="1:5" ht="42.75" customHeight="1" x14ac:dyDescent="0.25">
      <c r="A301" s="425" t="s">
        <v>416</v>
      </c>
      <c r="B301" s="530" t="s">
        <v>462</v>
      </c>
      <c r="C301" s="530"/>
      <c r="D301" s="530"/>
      <c r="E301" s="530"/>
    </row>
    <row r="302" spans="1:5" ht="78" customHeight="1" x14ac:dyDescent="0.25"/>
    <row r="303" spans="1:5" ht="42" customHeight="1" x14ac:dyDescent="0.25">
      <c r="A303" s="528" t="s">
        <v>51</v>
      </c>
      <c r="B303" s="528"/>
      <c r="C303" s="528" t="s">
        <v>52</v>
      </c>
      <c r="D303" s="528"/>
      <c r="E303" s="528"/>
    </row>
    <row r="304" spans="1:5" ht="6" customHeight="1" x14ac:dyDescent="0.25">
      <c r="A304" s="10"/>
      <c r="B304" s="10"/>
      <c r="C304" s="10"/>
      <c r="D304" s="10"/>
      <c r="E304" s="10"/>
    </row>
    <row r="305" spans="1:5" ht="67.5" customHeight="1" x14ac:dyDescent="0.25">
      <c r="A305" s="220" t="s">
        <v>732</v>
      </c>
      <c r="B305" s="526" t="s">
        <v>734</v>
      </c>
      <c r="C305" s="526"/>
      <c r="D305" s="526"/>
      <c r="E305" s="526"/>
    </row>
    <row r="306" spans="1:5" ht="44.25" customHeight="1" x14ac:dyDescent="0.25">
      <c r="A306" s="220" t="s">
        <v>470</v>
      </c>
      <c r="B306" s="526" t="s">
        <v>721</v>
      </c>
      <c r="C306" s="526"/>
      <c r="D306" s="526"/>
      <c r="E306" s="526"/>
    </row>
    <row r="307" spans="1:5" ht="51.75" customHeight="1" x14ac:dyDescent="0.25">
      <c r="A307" s="168" t="s">
        <v>735</v>
      </c>
      <c r="B307" s="532" t="s">
        <v>723</v>
      </c>
      <c r="C307" s="533"/>
      <c r="D307" s="533"/>
      <c r="E307" s="534"/>
    </row>
    <row r="308" spans="1:5" ht="26.25" customHeight="1" x14ac:dyDescent="0.25">
      <c r="A308" s="220" t="s">
        <v>736</v>
      </c>
      <c r="B308" s="532" t="s">
        <v>725</v>
      </c>
      <c r="C308" s="533"/>
      <c r="D308" s="533"/>
      <c r="E308" s="534"/>
    </row>
    <row r="309" spans="1:5" ht="24.75" customHeight="1" x14ac:dyDescent="0.25">
      <c r="A309" s="220" t="s">
        <v>737</v>
      </c>
      <c r="B309" s="526" t="s">
        <v>726</v>
      </c>
      <c r="C309" s="526"/>
      <c r="D309" s="526"/>
      <c r="E309" s="526"/>
    </row>
    <row r="310" spans="1:5" ht="29.25" customHeight="1" x14ac:dyDescent="0.25">
      <c r="A310" s="220" t="s">
        <v>738</v>
      </c>
      <c r="B310" s="526" t="s">
        <v>739</v>
      </c>
      <c r="C310" s="526"/>
      <c r="D310" s="526"/>
      <c r="E310" s="526"/>
    </row>
    <row r="311" spans="1:5" ht="16.5" customHeight="1" x14ac:dyDescent="0.25">
      <c r="A311" s="596" t="s">
        <v>788</v>
      </c>
      <c r="B311" s="596"/>
      <c r="C311" s="596"/>
      <c r="D311" s="596"/>
      <c r="E311" s="596"/>
    </row>
    <row r="312" spans="1:5" ht="51.75" customHeight="1" x14ac:dyDescent="0.25">
      <c r="A312" s="526" t="s">
        <v>797</v>
      </c>
      <c r="B312" s="526"/>
      <c r="C312" s="526"/>
      <c r="D312" s="526"/>
      <c r="E312" s="526"/>
    </row>
    <row r="313" spans="1:5" ht="16.5" customHeight="1" x14ac:dyDescent="0.25">
      <c r="A313" s="207" t="s">
        <v>22</v>
      </c>
      <c r="B313" s="556" t="s">
        <v>55</v>
      </c>
      <c r="C313" s="556"/>
      <c r="D313" s="556"/>
      <c r="E313" s="556"/>
    </row>
    <row r="314" spans="1:5" ht="31.5" customHeight="1" x14ac:dyDescent="0.25">
      <c r="A314" s="220" t="s">
        <v>591</v>
      </c>
      <c r="B314" s="526" t="s">
        <v>731</v>
      </c>
      <c r="C314" s="526"/>
      <c r="D314" s="526"/>
      <c r="E314" s="526"/>
    </row>
    <row r="315" spans="1:5" ht="15" customHeight="1" x14ac:dyDescent="0.25">
      <c r="A315" s="220" t="s">
        <v>23</v>
      </c>
      <c r="B315" s="597" t="s">
        <v>54</v>
      </c>
      <c r="C315" s="597"/>
      <c r="D315" s="597"/>
      <c r="E315" s="597"/>
    </row>
    <row r="316" spans="1:5" ht="35.25" customHeight="1" x14ac:dyDescent="0.25">
      <c r="A316" s="425" t="s">
        <v>416</v>
      </c>
      <c r="B316" s="530" t="s">
        <v>462</v>
      </c>
      <c r="C316" s="530"/>
      <c r="D316" s="530"/>
      <c r="E316" s="530"/>
    </row>
    <row r="317" spans="1:5" ht="67.5" customHeight="1" x14ac:dyDescent="0.25">
      <c r="A317" s="220" t="s">
        <v>732</v>
      </c>
      <c r="B317" s="526" t="s">
        <v>734</v>
      </c>
      <c r="C317" s="526"/>
      <c r="D317" s="526"/>
      <c r="E317" s="526"/>
    </row>
    <row r="318" spans="1:5" ht="43.5" customHeight="1" x14ac:dyDescent="0.25">
      <c r="A318" s="220" t="s">
        <v>470</v>
      </c>
      <c r="B318" s="526" t="s">
        <v>721</v>
      </c>
      <c r="C318" s="526"/>
      <c r="D318" s="526"/>
      <c r="E318" s="526"/>
    </row>
    <row r="319" spans="1:5" ht="54.75" customHeight="1" x14ac:dyDescent="0.25">
      <c r="A319" s="168" t="s">
        <v>735</v>
      </c>
      <c r="B319" s="526" t="s">
        <v>723</v>
      </c>
      <c r="C319" s="526"/>
      <c r="D319" s="526"/>
      <c r="E319" s="526"/>
    </row>
    <row r="320" spans="1:5" ht="66" customHeight="1" x14ac:dyDescent="0.25">
      <c r="A320" s="220" t="s">
        <v>743</v>
      </c>
      <c r="B320" s="526" t="s">
        <v>744</v>
      </c>
      <c r="C320" s="526"/>
      <c r="D320" s="526"/>
      <c r="E320" s="526"/>
    </row>
    <row r="321" spans="1:5" ht="81" customHeight="1" x14ac:dyDescent="0.25">
      <c r="A321" s="527"/>
      <c r="B321" s="527"/>
      <c r="C321" s="527"/>
      <c r="D321" s="527"/>
      <c r="E321" s="527"/>
    </row>
    <row r="322" spans="1:5" ht="42" customHeight="1" x14ac:dyDescent="0.25">
      <c r="A322" s="528" t="s">
        <v>51</v>
      </c>
      <c r="B322" s="528"/>
      <c r="C322" s="528" t="s">
        <v>52</v>
      </c>
      <c r="D322" s="528"/>
      <c r="E322" s="528"/>
    </row>
    <row r="323" spans="1:5" ht="6" customHeight="1" x14ac:dyDescent="0.25">
      <c r="A323" s="10"/>
      <c r="B323" s="10"/>
      <c r="C323" s="10"/>
      <c r="D323" s="10"/>
      <c r="E323" s="10"/>
    </row>
    <row r="324" spans="1:5" ht="15.75" customHeight="1" x14ac:dyDescent="0.25">
      <c r="A324" s="220" t="s">
        <v>745</v>
      </c>
      <c r="B324" s="526" t="s">
        <v>746</v>
      </c>
      <c r="C324" s="526"/>
      <c r="D324" s="526"/>
      <c r="E324" s="526"/>
    </row>
    <row r="325" spans="1:5" ht="35.25" customHeight="1" x14ac:dyDescent="0.25">
      <c r="A325" s="220" t="s">
        <v>738</v>
      </c>
      <c r="B325" s="526" t="s">
        <v>747</v>
      </c>
      <c r="C325" s="526"/>
      <c r="D325" s="526"/>
      <c r="E325" s="526"/>
    </row>
    <row r="326" spans="1:5" ht="17.25" customHeight="1" x14ac:dyDescent="0.25">
      <c r="A326" s="598" t="s">
        <v>790</v>
      </c>
      <c r="B326" s="598"/>
      <c r="C326" s="598"/>
      <c r="D326" s="598"/>
      <c r="E326" s="598"/>
    </row>
    <row r="327" spans="1:5" ht="16.5" customHeight="1" x14ac:dyDescent="0.25">
      <c r="A327" s="540" t="s">
        <v>770</v>
      </c>
      <c r="B327" s="540"/>
      <c r="C327" s="540"/>
      <c r="D327" s="540"/>
      <c r="E327" s="540"/>
    </row>
    <row r="328" spans="1:5" x14ac:dyDescent="0.25">
      <c r="A328" s="220" t="s">
        <v>22</v>
      </c>
      <c r="B328" s="597" t="s">
        <v>55</v>
      </c>
      <c r="C328" s="597"/>
      <c r="D328" s="597"/>
      <c r="E328" s="597"/>
    </row>
    <row r="329" spans="1:5" ht="31.5" customHeight="1" x14ac:dyDescent="0.25">
      <c r="A329" s="220" t="s">
        <v>591</v>
      </c>
      <c r="B329" s="526" t="s">
        <v>731</v>
      </c>
      <c r="C329" s="526"/>
      <c r="D329" s="526"/>
      <c r="E329" s="526"/>
    </row>
    <row r="330" spans="1:5" x14ac:dyDescent="0.25">
      <c r="A330" s="426" t="s">
        <v>23</v>
      </c>
      <c r="B330" s="599" t="s">
        <v>54</v>
      </c>
      <c r="C330" s="599"/>
      <c r="D330" s="599"/>
      <c r="E330" s="599"/>
    </row>
    <row r="331" spans="1:5" ht="16.5" customHeight="1" x14ac:dyDescent="0.25">
      <c r="A331" s="596" t="s">
        <v>789</v>
      </c>
      <c r="B331" s="596"/>
      <c r="C331" s="596"/>
      <c r="D331" s="596"/>
      <c r="E331" s="596"/>
    </row>
    <row r="332" spans="1:5" ht="28.5" customHeight="1" x14ac:dyDescent="0.25">
      <c r="A332" s="472" t="s">
        <v>791</v>
      </c>
      <c r="B332" s="526" t="s">
        <v>792</v>
      </c>
      <c r="C332" s="526"/>
      <c r="D332" s="526"/>
      <c r="E332" s="526"/>
    </row>
    <row r="333" spans="1:5" ht="15" customHeight="1" x14ac:dyDescent="0.25">
      <c r="A333" s="472" t="s">
        <v>793</v>
      </c>
      <c r="B333" s="526" t="s">
        <v>794</v>
      </c>
      <c r="C333" s="526"/>
      <c r="D333" s="526"/>
      <c r="E333" s="526"/>
    </row>
    <row r="334" spans="1:5" ht="27" customHeight="1" x14ac:dyDescent="0.25">
      <c r="A334" s="168" t="s">
        <v>738</v>
      </c>
      <c r="B334" s="526" t="s">
        <v>795</v>
      </c>
      <c r="C334" s="526"/>
      <c r="D334" s="526"/>
      <c r="E334" s="526"/>
    </row>
    <row r="335" spans="1:5" x14ac:dyDescent="0.25">
      <c r="A335" s="168" t="s">
        <v>798</v>
      </c>
      <c r="B335" s="526" t="s">
        <v>757</v>
      </c>
      <c r="C335" s="526"/>
      <c r="D335" s="526"/>
      <c r="E335" s="526"/>
    </row>
    <row r="336" spans="1:5" ht="18.75" x14ac:dyDescent="0.25">
      <c r="A336" s="598" t="s">
        <v>799</v>
      </c>
      <c r="B336" s="598"/>
      <c r="C336" s="598"/>
      <c r="D336" s="598"/>
      <c r="E336" s="598"/>
    </row>
    <row r="337" spans="1:5" x14ac:dyDescent="0.25">
      <c r="A337" s="220" t="s">
        <v>22</v>
      </c>
      <c r="B337" s="597" t="s">
        <v>55</v>
      </c>
      <c r="C337" s="597"/>
      <c r="D337" s="597"/>
      <c r="E337" s="597"/>
    </row>
    <row r="338" spans="1:5" ht="28.5" customHeight="1" x14ac:dyDescent="0.25">
      <c r="A338" s="220" t="s">
        <v>591</v>
      </c>
      <c r="B338" s="526" t="s">
        <v>731</v>
      </c>
      <c r="C338" s="526"/>
      <c r="D338" s="526"/>
      <c r="E338" s="526"/>
    </row>
    <row r="339" spans="1:5" x14ac:dyDescent="0.25">
      <c r="A339" s="426" t="s">
        <v>23</v>
      </c>
      <c r="B339" s="599" t="s">
        <v>54</v>
      </c>
      <c r="C339" s="599"/>
      <c r="D339" s="599"/>
      <c r="E339" s="599"/>
    </row>
    <row r="340" spans="1:5" ht="16.5" customHeight="1" x14ac:dyDescent="0.25">
      <c r="A340" s="596" t="s">
        <v>801</v>
      </c>
      <c r="B340" s="596"/>
      <c r="C340" s="596"/>
      <c r="D340" s="596"/>
      <c r="E340" s="596"/>
    </row>
    <row r="341" spans="1:5" ht="51.75" customHeight="1" x14ac:dyDescent="0.25">
      <c r="A341" s="168" t="s">
        <v>738</v>
      </c>
      <c r="B341" s="526" t="s">
        <v>802</v>
      </c>
      <c r="C341" s="526"/>
      <c r="D341" s="526"/>
      <c r="E341" s="526"/>
    </row>
    <row r="342" spans="1:5" ht="16.5" customHeight="1" x14ac:dyDescent="0.25">
      <c r="A342" s="596" t="s">
        <v>803</v>
      </c>
      <c r="B342" s="596"/>
      <c r="C342" s="596"/>
      <c r="D342" s="596"/>
      <c r="E342" s="596"/>
    </row>
    <row r="343" spans="1:5" ht="69" customHeight="1" x14ac:dyDescent="0.25">
      <c r="A343" s="168" t="s">
        <v>805</v>
      </c>
      <c r="B343" s="526" t="s">
        <v>804</v>
      </c>
      <c r="C343" s="526"/>
      <c r="D343" s="526"/>
      <c r="E343" s="526"/>
    </row>
    <row r="344" spans="1:5" ht="43.5" customHeight="1" x14ac:dyDescent="0.25">
      <c r="A344" s="168" t="s">
        <v>806</v>
      </c>
      <c r="B344" s="526" t="s">
        <v>827</v>
      </c>
      <c r="C344" s="526"/>
      <c r="D344" s="526"/>
      <c r="E344" s="526"/>
    </row>
    <row r="345" spans="1:5" ht="43.5" customHeight="1" x14ac:dyDescent="0.25">
      <c r="A345" s="168" t="s">
        <v>808</v>
      </c>
      <c r="B345" s="526" t="s">
        <v>807</v>
      </c>
      <c r="C345" s="526"/>
      <c r="D345" s="526"/>
      <c r="E345" s="526"/>
    </row>
    <row r="346" spans="1:5" ht="39.75" customHeight="1" x14ac:dyDescent="0.25">
      <c r="A346" s="170" t="s">
        <v>809</v>
      </c>
      <c r="B346" s="530" t="s">
        <v>827</v>
      </c>
      <c r="C346" s="530"/>
      <c r="D346" s="530"/>
      <c r="E346" s="530"/>
    </row>
    <row r="347" spans="1:5" ht="41.25" customHeight="1" x14ac:dyDescent="0.25">
      <c r="A347" s="487" t="s">
        <v>810</v>
      </c>
      <c r="B347" s="603" t="s">
        <v>811</v>
      </c>
      <c r="C347" s="603"/>
      <c r="D347" s="603"/>
      <c r="E347" s="603"/>
    </row>
    <row r="348" spans="1:5" x14ac:dyDescent="0.25">
      <c r="A348" s="158"/>
      <c r="B348" s="423"/>
      <c r="C348" s="423"/>
      <c r="D348" s="423"/>
      <c r="E348" s="423"/>
    </row>
    <row r="349" spans="1:5" ht="79.5" customHeight="1" x14ac:dyDescent="0.25">
      <c r="A349" s="527"/>
      <c r="B349" s="527"/>
      <c r="C349" s="527"/>
      <c r="D349" s="527"/>
      <c r="E349" s="527"/>
    </row>
    <row r="350" spans="1:5" ht="42" customHeight="1" x14ac:dyDescent="0.25">
      <c r="A350" s="528" t="s">
        <v>51</v>
      </c>
      <c r="B350" s="528"/>
      <c r="C350" s="528" t="s">
        <v>52</v>
      </c>
      <c r="D350" s="528"/>
      <c r="E350" s="528"/>
    </row>
    <row r="351" spans="1:5" ht="6" customHeight="1" x14ac:dyDescent="0.25">
      <c r="A351" s="10"/>
      <c r="B351" s="10"/>
      <c r="C351" s="10"/>
      <c r="D351" s="10"/>
      <c r="E351" s="10"/>
    </row>
    <row r="352" spans="1:5" ht="57.75" customHeight="1" x14ac:dyDescent="0.25">
      <c r="A352" s="487" t="s">
        <v>812</v>
      </c>
      <c r="B352" s="603" t="s">
        <v>813</v>
      </c>
      <c r="C352" s="603"/>
      <c r="D352" s="603"/>
      <c r="E352" s="603"/>
    </row>
    <row r="353" spans="1:5" ht="41.25" customHeight="1" x14ac:dyDescent="0.25">
      <c r="A353" s="477" t="s">
        <v>814</v>
      </c>
      <c r="B353" s="604" t="s">
        <v>815</v>
      </c>
      <c r="C353" s="604"/>
      <c r="D353" s="604"/>
      <c r="E353" s="604"/>
    </row>
    <row r="354" spans="1:5" ht="51.75" customHeight="1" x14ac:dyDescent="0.25">
      <c r="A354" s="168" t="s">
        <v>816</v>
      </c>
      <c r="B354" s="526" t="s">
        <v>807</v>
      </c>
      <c r="C354" s="526"/>
      <c r="D354" s="526"/>
      <c r="E354" s="526"/>
    </row>
    <row r="355" spans="1:5" ht="41.25" customHeight="1" x14ac:dyDescent="0.25">
      <c r="A355" s="102" t="s">
        <v>814</v>
      </c>
      <c r="B355" s="526" t="s">
        <v>817</v>
      </c>
      <c r="C355" s="526"/>
      <c r="D355" s="526"/>
      <c r="E355" s="526"/>
    </row>
    <row r="356" spans="1:5" ht="30" customHeight="1" x14ac:dyDescent="0.25">
      <c r="A356" s="102" t="s">
        <v>820</v>
      </c>
      <c r="B356" s="526" t="s">
        <v>818</v>
      </c>
      <c r="C356" s="526"/>
      <c r="D356" s="526"/>
      <c r="E356" s="526"/>
    </row>
    <row r="357" spans="1:5" ht="14.25" customHeight="1" x14ac:dyDescent="0.25">
      <c r="A357" s="102" t="s">
        <v>819</v>
      </c>
      <c r="B357" s="526" t="s">
        <v>821</v>
      </c>
      <c r="C357" s="526"/>
      <c r="D357" s="526"/>
      <c r="E357" s="526"/>
    </row>
    <row r="358" spans="1:5" ht="27" customHeight="1" x14ac:dyDescent="0.25">
      <c r="A358" s="168" t="s">
        <v>822</v>
      </c>
      <c r="B358" s="526" t="s">
        <v>823</v>
      </c>
      <c r="C358" s="526"/>
      <c r="D358" s="526"/>
      <c r="E358" s="526"/>
    </row>
    <row r="359" spans="1:5" ht="30.75" customHeight="1" x14ac:dyDescent="0.25">
      <c r="A359" s="102" t="s">
        <v>824</v>
      </c>
      <c r="B359" s="526" t="s">
        <v>825</v>
      </c>
      <c r="C359" s="526"/>
      <c r="D359" s="526"/>
      <c r="E359" s="526"/>
    </row>
    <row r="360" spans="1:5" ht="16.5" customHeight="1" x14ac:dyDescent="0.25">
      <c r="A360" s="601" t="s">
        <v>660</v>
      </c>
      <c r="B360" s="601"/>
      <c r="C360" s="601"/>
      <c r="D360" s="601"/>
      <c r="E360" s="601"/>
    </row>
    <row r="361" spans="1:5" ht="18.75" customHeight="1" x14ac:dyDescent="0.25">
      <c r="A361" s="532" t="s">
        <v>826</v>
      </c>
      <c r="B361" s="533"/>
      <c r="C361" s="533"/>
      <c r="D361" s="533"/>
      <c r="E361" s="534"/>
    </row>
    <row r="362" spans="1:5" x14ac:dyDescent="0.25">
      <c r="B362" s="602"/>
      <c r="C362" s="602"/>
      <c r="D362" s="602"/>
      <c r="E362" s="602"/>
    </row>
    <row r="363" spans="1:5" x14ac:dyDescent="0.25">
      <c r="B363" s="602"/>
      <c r="C363" s="602"/>
      <c r="D363" s="602"/>
      <c r="E363" s="602"/>
    </row>
    <row r="364" spans="1:5" x14ac:dyDescent="0.25">
      <c r="B364" s="602"/>
      <c r="C364" s="602"/>
      <c r="D364" s="602"/>
      <c r="E364" s="602"/>
    </row>
    <row r="365" spans="1:5" x14ac:dyDescent="0.25">
      <c r="A365" s="476"/>
      <c r="B365" s="602"/>
      <c r="C365" s="602"/>
      <c r="D365" s="602"/>
      <c r="E365" s="602"/>
    </row>
    <row r="366" spans="1:5" x14ac:dyDescent="0.25">
      <c r="B366" s="602"/>
      <c r="C366" s="602"/>
      <c r="D366" s="602"/>
      <c r="E366" s="602"/>
    </row>
    <row r="367" spans="1:5" x14ac:dyDescent="0.25">
      <c r="B367" s="602"/>
      <c r="C367" s="602"/>
      <c r="D367" s="602"/>
      <c r="E367" s="602"/>
    </row>
    <row r="368" spans="1:5" x14ac:dyDescent="0.25">
      <c r="B368" s="602"/>
      <c r="C368" s="602"/>
      <c r="D368" s="602"/>
      <c r="E368" s="602"/>
    </row>
    <row r="369" spans="2:5" x14ac:dyDescent="0.25">
      <c r="B369" s="602"/>
      <c r="C369" s="602"/>
      <c r="D369" s="602"/>
      <c r="E369" s="602"/>
    </row>
    <row r="370" spans="2:5" x14ac:dyDescent="0.25">
      <c r="B370" s="602"/>
      <c r="C370" s="602"/>
      <c r="D370" s="602"/>
      <c r="E370" s="602"/>
    </row>
    <row r="371" spans="2:5" x14ac:dyDescent="0.25">
      <c r="B371" s="602"/>
      <c r="C371" s="602"/>
      <c r="D371" s="602"/>
      <c r="E371" s="602"/>
    </row>
    <row r="372" spans="2:5" x14ac:dyDescent="0.25">
      <c r="B372" s="602"/>
      <c r="C372" s="602"/>
      <c r="D372" s="602"/>
      <c r="E372" s="602"/>
    </row>
    <row r="373" spans="2:5" x14ac:dyDescent="0.25">
      <c r="B373" s="602"/>
      <c r="C373" s="602"/>
      <c r="D373" s="602"/>
      <c r="E373" s="602"/>
    </row>
    <row r="374" spans="2:5" x14ac:dyDescent="0.25">
      <c r="B374" s="602"/>
      <c r="C374" s="602"/>
      <c r="D374" s="602"/>
      <c r="E374" s="602"/>
    </row>
    <row r="375" spans="2:5" x14ac:dyDescent="0.25">
      <c r="B375" s="602"/>
      <c r="C375" s="602"/>
      <c r="D375" s="602"/>
      <c r="E375" s="602"/>
    </row>
    <row r="376" spans="2:5" x14ac:dyDescent="0.25">
      <c r="B376" s="602"/>
      <c r="C376" s="602"/>
      <c r="D376" s="602"/>
      <c r="E376" s="602"/>
    </row>
    <row r="377" spans="2:5" x14ac:dyDescent="0.25">
      <c r="B377" s="602"/>
      <c r="C377" s="602"/>
      <c r="D377" s="602"/>
      <c r="E377" s="602"/>
    </row>
    <row r="378" spans="2:5" x14ac:dyDescent="0.25">
      <c r="B378" s="602"/>
      <c r="C378" s="602"/>
      <c r="D378" s="602"/>
      <c r="E378" s="602"/>
    </row>
    <row r="379" spans="2:5" x14ac:dyDescent="0.25">
      <c r="B379" s="602"/>
      <c r="C379" s="602"/>
      <c r="D379" s="602"/>
      <c r="E379" s="602"/>
    </row>
    <row r="380" spans="2:5" x14ac:dyDescent="0.25">
      <c r="B380" s="602"/>
      <c r="C380" s="602"/>
      <c r="D380" s="602"/>
      <c r="E380" s="602"/>
    </row>
    <row r="381" spans="2:5" x14ac:dyDescent="0.25">
      <c r="B381" s="602"/>
      <c r="C381" s="602"/>
      <c r="D381" s="602"/>
      <c r="E381" s="602"/>
    </row>
    <row r="382" spans="2:5" x14ac:dyDescent="0.25">
      <c r="B382" s="602"/>
      <c r="C382" s="602"/>
      <c r="D382" s="602"/>
      <c r="E382" s="602"/>
    </row>
    <row r="383" spans="2:5" x14ac:dyDescent="0.25">
      <c r="B383" s="602"/>
      <c r="C383" s="602"/>
      <c r="D383" s="602"/>
      <c r="E383" s="602"/>
    </row>
    <row r="384" spans="2:5" x14ac:dyDescent="0.25">
      <c r="B384" s="602"/>
      <c r="C384" s="602"/>
      <c r="D384" s="602"/>
      <c r="E384" s="602"/>
    </row>
    <row r="385" spans="2:5" x14ac:dyDescent="0.25">
      <c r="B385" s="602"/>
      <c r="C385" s="602"/>
      <c r="D385" s="602"/>
      <c r="E385" s="602"/>
    </row>
    <row r="386" spans="2:5" x14ac:dyDescent="0.25">
      <c r="B386" s="602"/>
      <c r="C386" s="602"/>
      <c r="D386" s="602"/>
      <c r="E386" s="602"/>
    </row>
    <row r="387" spans="2:5" x14ac:dyDescent="0.25">
      <c r="B387" s="602"/>
      <c r="C387" s="602"/>
      <c r="D387" s="602"/>
      <c r="E387" s="602"/>
    </row>
    <row r="388" spans="2:5" x14ac:dyDescent="0.25">
      <c r="B388" s="602"/>
      <c r="C388" s="602"/>
      <c r="D388" s="602"/>
      <c r="E388" s="602"/>
    </row>
  </sheetData>
  <mergeCells count="371">
    <mergeCell ref="B335:E335"/>
    <mergeCell ref="B329:E329"/>
    <mergeCell ref="B334:E334"/>
    <mergeCell ref="B352:E352"/>
    <mergeCell ref="B353:E353"/>
    <mergeCell ref="B354:E354"/>
    <mergeCell ref="B355:E355"/>
    <mergeCell ref="B356:E356"/>
    <mergeCell ref="B357:E357"/>
    <mergeCell ref="A342:E342"/>
    <mergeCell ref="B343:E343"/>
    <mergeCell ref="B344:E344"/>
    <mergeCell ref="B345:E345"/>
    <mergeCell ref="B346:E346"/>
    <mergeCell ref="B347:E347"/>
    <mergeCell ref="A349:E349"/>
    <mergeCell ref="A350:B350"/>
    <mergeCell ref="C350:E350"/>
    <mergeCell ref="A336:E336"/>
    <mergeCell ref="B337:E337"/>
    <mergeCell ref="B339:E339"/>
    <mergeCell ref="B328:E328"/>
    <mergeCell ref="B330:E330"/>
    <mergeCell ref="B332:E332"/>
    <mergeCell ref="B333:E333"/>
    <mergeCell ref="A331:E331"/>
    <mergeCell ref="A322:B322"/>
    <mergeCell ref="C322:E322"/>
    <mergeCell ref="B315:E315"/>
    <mergeCell ref="B316:E316"/>
    <mergeCell ref="B317:E317"/>
    <mergeCell ref="B318:E318"/>
    <mergeCell ref="B319:E319"/>
    <mergeCell ref="B320:E320"/>
    <mergeCell ref="B324:E324"/>
    <mergeCell ref="B325:E325"/>
    <mergeCell ref="B376:E376"/>
    <mergeCell ref="B386:E386"/>
    <mergeCell ref="B362:E362"/>
    <mergeCell ref="B363:E363"/>
    <mergeCell ref="B364:E364"/>
    <mergeCell ref="B365:E365"/>
    <mergeCell ref="B366:E366"/>
    <mergeCell ref="B367:E367"/>
    <mergeCell ref="B368:E368"/>
    <mergeCell ref="B369:E369"/>
    <mergeCell ref="B370:E370"/>
    <mergeCell ref="B371:E371"/>
    <mergeCell ref="B372:E372"/>
    <mergeCell ref="B373:E373"/>
    <mergeCell ref="B374:E374"/>
    <mergeCell ref="B375:E375"/>
    <mergeCell ref="B387:E387"/>
    <mergeCell ref="B388:E388"/>
    <mergeCell ref="B377:E377"/>
    <mergeCell ref="B378:E378"/>
    <mergeCell ref="B379:E379"/>
    <mergeCell ref="B380:E380"/>
    <mergeCell ref="B381:E381"/>
    <mergeCell ref="B382:E382"/>
    <mergeCell ref="B383:E383"/>
    <mergeCell ref="B384:E384"/>
    <mergeCell ref="B385:E385"/>
    <mergeCell ref="B359:E359"/>
    <mergeCell ref="A360:E360"/>
    <mergeCell ref="A361:E361"/>
    <mergeCell ref="B358:E358"/>
    <mergeCell ref="B338:E338"/>
    <mergeCell ref="A340:E340"/>
    <mergeCell ref="B341:E341"/>
    <mergeCell ref="A278:E278"/>
    <mergeCell ref="A279:B279"/>
    <mergeCell ref="C279:E279"/>
    <mergeCell ref="A293:E293"/>
    <mergeCell ref="B294:E294"/>
    <mergeCell ref="B295:E295"/>
    <mergeCell ref="A296:E296"/>
    <mergeCell ref="A297:E297"/>
    <mergeCell ref="B298:E298"/>
    <mergeCell ref="B299:E299"/>
    <mergeCell ref="B300:E300"/>
    <mergeCell ref="B301:E301"/>
    <mergeCell ref="B305:E305"/>
    <mergeCell ref="B306:E306"/>
    <mergeCell ref="B307:E307"/>
    <mergeCell ref="A303:B303"/>
    <mergeCell ref="C303:E303"/>
    <mergeCell ref="A321:E321"/>
    <mergeCell ref="A281:E281"/>
    <mergeCell ref="A282:E282"/>
    <mergeCell ref="B283:E283"/>
    <mergeCell ref="B284:E284"/>
    <mergeCell ref="B285:E285"/>
    <mergeCell ref="B286:E286"/>
    <mergeCell ref="B287:E287"/>
    <mergeCell ref="B288:E288"/>
    <mergeCell ref="B289:E289"/>
    <mergeCell ref="B290:E290"/>
    <mergeCell ref="B291:E291"/>
    <mergeCell ref="B292:E292"/>
    <mergeCell ref="B309:E309"/>
    <mergeCell ref="A311:E311"/>
    <mergeCell ref="A312:E312"/>
    <mergeCell ref="B313:E313"/>
    <mergeCell ref="B314:E314"/>
    <mergeCell ref="A326:E326"/>
    <mergeCell ref="A327:E327"/>
    <mergeCell ref="B237:E237"/>
    <mergeCell ref="B238:E238"/>
    <mergeCell ref="B239:E239"/>
    <mergeCell ref="B240:E240"/>
    <mergeCell ref="B241:E241"/>
    <mergeCell ref="B242:E242"/>
    <mergeCell ref="B243:E243"/>
    <mergeCell ref="B247:E247"/>
    <mergeCell ref="B248:E248"/>
    <mergeCell ref="A261:E261"/>
    <mergeCell ref="B263:E263"/>
    <mergeCell ref="B264:E264"/>
    <mergeCell ref="A265:E265"/>
    <mergeCell ref="A266:E266"/>
    <mergeCell ref="B267:E267"/>
    <mergeCell ref="A245:E245"/>
    <mergeCell ref="A246:E246"/>
    <mergeCell ref="B249:E249"/>
    <mergeCell ref="B308:E308"/>
    <mergeCell ref="B268:E268"/>
    <mergeCell ref="B269:E269"/>
    <mergeCell ref="B270:E270"/>
    <mergeCell ref="A225:E225"/>
    <mergeCell ref="B226:E226"/>
    <mergeCell ref="B227:E227"/>
    <mergeCell ref="A228:E228"/>
    <mergeCell ref="A229:E229"/>
    <mergeCell ref="B230:E230"/>
    <mergeCell ref="B231:E231"/>
    <mergeCell ref="B232:E232"/>
    <mergeCell ref="B310:E310"/>
    <mergeCell ref="A254:E254"/>
    <mergeCell ref="A255:B255"/>
    <mergeCell ref="C255:E255"/>
    <mergeCell ref="B271:E271"/>
    <mergeCell ref="B272:E272"/>
    <mergeCell ref="B273:E273"/>
    <mergeCell ref="B274:E274"/>
    <mergeCell ref="B275:E275"/>
    <mergeCell ref="B276:E276"/>
    <mergeCell ref="B54:E54"/>
    <mergeCell ref="B43:E43"/>
    <mergeCell ref="A216:E216"/>
    <mergeCell ref="B217:E217"/>
    <mergeCell ref="B218:E218"/>
    <mergeCell ref="B220:E220"/>
    <mergeCell ref="B221:E221"/>
    <mergeCell ref="B223:E223"/>
    <mergeCell ref="B224:E224"/>
    <mergeCell ref="B222:E222"/>
    <mergeCell ref="A213:B213"/>
    <mergeCell ref="C213:E213"/>
    <mergeCell ref="B219:E219"/>
    <mergeCell ref="B48:E48"/>
    <mergeCell ref="B49:E49"/>
    <mergeCell ref="B51:E51"/>
    <mergeCell ref="A50:E50"/>
    <mergeCell ref="B77:E77"/>
    <mergeCell ref="B78:E78"/>
    <mergeCell ref="A76:E76"/>
    <mergeCell ref="B68:E68"/>
    <mergeCell ref="B69:E69"/>
    <mergeCell ref="B70:E70"/>
    <mergeCell ref="A72:E72"/>
    <mergeCell ref="A23:E23"/>
    <mergeCell ref="A30:E30"/>
    <mergeCell ref="A35:E35"/>
    <mergeCell ref="A18:E18"/>
    <mergeCell ref="B34:E34"/>
    <mergeCell ref="A19:E19"/>
    <mergeCell ref="B20:E20"/>
    <mergeCell ref="B26:E26"/>
    <mergeCell ref="B27:E27"/>
    <mergeCell ref="B21:E21"/>
    <mergeCell ref="B24:E24"/>
    <mergeCell ref="B25:E25"/>
    <mergeCell ref="A22:E22"/>
    <mergeCell ref="B33:E33"/>
    <mergeCell ref="B31:E31"/>
    <mergeCell ref="B32:E32"/>
    <mergeCell ref="A29:E29"/>
    <mergeCell ref="B28:E28"/>
    <mergeCell ref="A1:E1"/>
    <mergeCell ref="A2:B2"/>
    <mergeCell ref="C2:E2"/>
    <mergeCell ref="A4:E4"/>
    <mergeCell ref="B12:E12"/>
    <mergeCell ref="B13:E13"/>
    <mergeCell ref="B14:E14"/>
    <mergeCell ref="B15:E15"/>
    <mergeCell ref="B17:E17"/>
    <mergeCell ref="B5:E5"/>
    <mergeCell ref="B6:E6"/>
    <mergeCell ref="B11:E11"/>
    <mergeCell ref="B8:E8"/>
    <mergeCell ref="B9:E9"/>
    <mergeCell ref="A16:E16"/>
    <mergeCell ref="A10:E10"/>
    <mergeCell ref="A7:E7"/>
    <mergeCell ref="A36:E36"/>
    <mergeCell ref="A37:E37"/>
    <mergeCell ref="B38:E38"/>
    <mergeCell ref="A44:E44"/>
    <mergeCell ref="B85:E85"/>
    <mergeCell ref="B39:E39"/>
    <mergeCell ref="A40:E40"/>
    <mergeCell ref="B41:E41"/>
    <mergeCell ref="B42:E42"/>
    <mergeCell ref="A45:E45"/>
    <mergeCell ref="A46:B46"/>
    <mergeCell ref="C46:E46"/>
    <mergeCell ref="B55:E55"/>
    <mergeCell ref="B56:E56"/>
    <mergeCell ref="B63:E63"/>
    <mergeCell ref="B64:E64"/>
    <mergeCell ref="B65:E65"/>
    <mergeCell ref="B67:E67"/>
    <mergeCell ref="B52:E52"/>
    <mergeCell ref="B53:E53"/>
    <mergeCell ref="A57:E57"/>
    <mergeCell ref="A61:E61"/>
    <mergeCell ref="A58:E58"/>
    <mergeCell ref="A66:E66"/>
    <mergeCell ref="A73:B74"/>
    <mergeCell ref="C73:E74"/>
    <mergeCell ref="A108:E108"/>
    <mergeCell ref="A92:E92"/>
    <mergeCell ref="A95:E95"/>
    <mergeCell ref="B86:E86"/>
    <mergeCell ref="B88:E88"/>
    <mergeCell ref="B89:E89"/>
    <mergeCell ref="B90:E90"/>
    <mergeCell ref="A103:E103"/>
    <mergeCell ref="A102:E102"/>
    <mergeCell ref="A104:E104"/>
    <mergeCell ref="A105:E105"/>
    <mergeCell ref="A106:E106"/>
    <mergeCell ref="A107:E107"/>
    <mergeCell ref="B59:E59"/>
    <mergeCell ref="B60:E60"/>
    <mergeCell ref="B62:E62"/>
    <mergeCell ref="A79:E79"/>
    <mergeCell ref="A82:E82"/>
    <mergeCell ref="B83:E83"/>
    <mergeCell ref="A153:E153"/>
    <mergeCell ref="A154:E154"/>
    <mergeCell ref="A145:E145"/>
    <mergeCell ref="B110:E110"/>
    <mergeCell ref="A111:E111"/>
    <mergeCell ref="A112:E112"/>
    <mergeCell ref="B101:E101"/>
    <mergeCell ref="B84:E84"/>
    <mergeCell ref="B80:E80"/>
    <mergeCell ref="B81:E81"/>
    <mergeCell ref="B87:E87"/>
    <mergeCell ref="B91:E91"/>
    <mergeCell ref="A98:E98"/>
    <mergeCell ref="A99:B99"/>
    <mergeCell ref="C99:E99"/>
    <mergeCell ref="B93:E93"/>
    <mergeCell ref="B94:E94"/>
    <mergeCell ref="B96:E96"/>
    <mergeCell ref="B151:E151"/>
    <mergeCell ref="B152:E152"/>
    <mergeCell ref="B150:E150"/>
    <mergeCell ref="B135:E135"/>
    <mergeCell ref="B136:E136"/>
    <mergeCell ref="B137:E137"/>
    <mergeCell ref="B138:E138"/>
    <mergeCell ref="B139:E139"/>
    <mergeCell ref="A149:E149"/>
    <mergeCell ref="A148:E148"/>
    <mergeCell ref="A166:E166"/>
    <mergeCell ref="A167:B167"/>
    <mergeCell ref="B186:E186"/>
    <mergeCell ref="B191:E191"/>
    <mergeCell ref="B192:E192"/>
    <mergeCell ref="A196:E196"/>
    <mergeCell ref="C167:E167"/>
    <mergeCell ref="A188:E188"/>
    <mergeCell ref="A189:B189"/>
    <mergeCell ref="C189:E189"/>
    <mergeCell ref="B160:E160"/>
    <mergeCell ref="B163:E163"/>
    <mergeCell ref="B164:E164"/>
    <mergeCell ref="B155:E155"/>
    <mergeCell ref="B156:E156"/>
    <mergeCell ref="B159:E159"/>
    <mergeCell ref="A157:E157"/>
    <mergeCell ref="A158:E158"/>
    <mergeCell ref="A161:E161"/>
    <mergeCell ref="A162:E162"/>
    <mergeCell ref="B169:E169"/>
    <mergeCell ref="B173:E173"/>
    <mergeCell ref="A170:E170"/>
    <mergeCell ref="A171:E171"/>
    <mergeCell ref="B181:E181"/>
    <mergeCell ref="B177:E177"/>
    <mergeCell ref="B251:E251"/>
    <mergeCell ref="B252:E252"/>
    <mergeCell ref="B256:E256"/>
    <mergeCell ref="B178:E178"/>
    <mergeCell ref="B208:E208"/>
    <mergeCell ref="B209:E209"/>
    <mergeCell ref="B184:E184"/>
    <mergeCell ref="B185:E185"/>
    <mergeCell ref="A172:E172"/>
    <mergeCell ref="A175:E175"/>
    <mergeCell ref="A176:E176"/>
    <mergeCell ref="A182:E182"/>
    <mergeCell ref="A183:E183"/>
    <mergeCell ref="A193:E193"/>
    <mergeCell ref="A194:E194"/>
    <mergeCell ref="A195:E195"/>
    <mergeCell ref="B250:E250"/>
    <mergeCell ref="A234:E234"/>
    <mergeCell ref="B257:E257"/>
    <mergeCell ref="B258:E258"/>
    <mergeCell ref="B259:E259"/>
    <mergeCell ref="B260:E260"/>
    <mergeCell ref="A262:E262"/>
    <mergeCell ref="B174:E174"/>
    <mergeCell ref="A197:E197"/>
    <mergeCell ref="A198:E198"/>
    <mergeCell ref="A199:E199"/>
    <mergeCell ref="A200:E200"/>
    <mergeCell ref="A201:E201"/>
    <mergeCell ref="A204:E204"/>
    <mergeCell ref="A205:E205"/>
    <mergeCell ref="B210:E210"/>
    <mergeCell ref="B215:E215"/>
    <mergeCell ref="B203:E203"/>
    <mergeCell ref="B206:E206"/>
    <mergeCell ref="B207:E207"/>
    <mergeCell ref="B202:E202"/>
    <mergeCell ref="B179:E179"/>
    <mergeCell ref="B180:E180"/>
    <mergeCell ref="A235:B235"/>
    <mergeCell ref="C235:E235"/>
    <mergeCell ref="B244:E244"/>
    <mergeCell ref="B109:E109"/>
    <mergeCell ref="A122:E122"/>
    <mergeCell ref="A123:B123"/>
    <mergeCell ref="C123:E123"/>
    <mergeCell ref="B118:E118"/>
    <mergeCell ref="B119:E119"/>
    <mergeCell ref="A142:E142"/>
    <mergeCell ref="A143:B143"/>
    <mergeCell ref="C143:E143"/>
    <mergeCell ref="B130:E130"/>
    <mergeCell ref="B125:E125"/>
    <mergeCell ref="B126:E126"/>
    <mergeCell ref="B129:E129"/>
    <mergeCell ref="B113:E113"/>
    <mergeCell ref="B114:E114"/>
    <mergeCell ref="A117:E117"/>
    <mergeCell ref="A120:E120"/>
    <mergeCell ref="A127:E127"/>
    <mergeCell ref="A128:E128"/>
    <mergeCell ref="A115:E115"/>
    <mergeCell ref="A131:E131"/>
    <mergeCell ref="A132:E132"/>
    <mergeCell ref="A133:E133"/>
    <mergeCell ref="A134:E134"/>
  </mergeCells>
  <pageMargins left="0.62992125984251968" right="0.23622047244094491" top="0.19685039370078741" bottom="0.15748031496062992" header="0" footer="0"/>
  <pageSetup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F5F1-14B6-40A9-A9DC-0F895483E9E3}">
  <dimension ref="A1:C40"/>
  <sheetViews>
    <sheetView showGridLines="0" zoomScale="130" zoomScaleNormal="130" workbookViewId="0">
      <selection activeCell="D1" sqref="D1"/>
    </sheetView>
  </sheetViews>
  <sheetFormatPr baseColWidth="10" defaultRowHeight="15" x14ac:dyDescent="0.25"/>
  <cols>
    <col min="1" max="1" width="16.7109375" customWidth="1"/>
    <col min="2" max="2" width="14.7109375" customWidth="1"/>
    <col min="3" max="3" width="65.28515625" style="15" bestFit="1" customWidth="1"/>
  </cols>
  <sheetData>
    <row r="1" spans="1:3" ht="78" customHeight="1" x14ac:dyDescent="0.25">
      <c r="A1" s="511"/>
      <c r="B1" s="489"/>
      <c r="C1" s="494"/>
    </row>
    <row r="2" spans="1:3" ht="25.5" x14ac:dyDescent="0.25">
      <c r="A2" s="609" t="s">
        <v>51</v>
      </c>
      <c r="B2" s="610"/>
      <c r="C2" s="488" t="s">
        <v>52</v>
      </c>
    </row>
    <row r="3" spans="1:3" x14ac:dyDescent="0.25">
      <c r="A3" s="636" t="s">
        <v>1014</v>
      </c>
      <c r="B3" s="637"/>
      <c r="C3" s="638"/>
    </row>
    <row r="4" spans="1:3" x14ac:dyDescent="0.25">
      <c r="A4" s="628" t="s">
        <v>1018</v>
      </c>
      <c r="B4" s="629"/>
      <c r="C4" s="518" t="s">
        <v>1002</v>
      </c>
    </row>
    <row r="5" spans="1:3" x14ac:dyDescent="0.25">
      <c r="A5" s="630"/>
      <c r="B5" s="631"/>
      <c r="C5" s="518" t="s">
        <v>1003</v>
      </c>
    </row>
    <row r="6" spans="1:3" x14ac:dyDescent="0.25">
      <c r="A6" s="630"/>
      <c r="B6" s="631"/>
      <c r="C6" s="518" t="s">
        <v>1004</v>
      </c>
    </row>
    <row r="7" spans="1:3" x14ac:dyDescent="0.25">
      <c r="A7" s="630"/>
      <c r="B7" s="631"/>
      <c r="C7" s="518" t="s">
        <v>1005</v>
      </c>
    </row>
    <row r="8" spans="1:3" ht="24.75" x14ac:dyDescent="0.25">
      <c r="A8" s="630"/>
      <c r="B8" s="631"/>
      <c r="C8" s="518" t="s">
        <v>1006</v>
      </c>
    </row>
    <row r="9" spans="1:3" ht="26.25" customHeight="1" x14ac:dyDescent="0.25">
      <c r="A9" s="630"/>
      <c r="B9" s="631"/>
      <c r="C9" s="518" t="s">
        <v>1007</v>
      </c>
    </row>
    <row r="10" spans="1:3" x14ac:dyDescent="0.25">
      <c r="A10" s="630"/>
      <c r="B10" s="631"/>
      <c r="C10" s="38" t="s">
        <v>1010</v>
      </c>
    </row>
    <row r="11" spans="1:3" x14ac:dyDescent="0.25">
      <c r="A11" s="630"/>
      <c r="B11" s="631"/>
      <c r="C11" s="518" t="s">
        <v>1009</v>
      </c>
    </row>
    <row r="12" spans="1:3" x14ac:dyDescent="0.25">
      <c r="A12" s="630"/>
      <c r="B12" s="631"/>
      <c r="C12" s="38" t="s">
        <v>1011</v>
      </c>
    </row>
    <row r="13" spans="1:3" x14ac:dyDescent="0.25">
      <c r="A13" s="630"/>
      <c r="B13" s="631"/>
      <c r="C13" s="518" t="s">
        <v>1012</v>
      </c>
    </row>
    <row r="14" spans="1:3" x14ac:dyDescent="0.25">
      <c r="A14" s="630"/>
      <c r="B14" s="631"/>
      <c r="C14" s="518" t="s">
        <v>1013</v>
      </c>
    </row>
    <row r="15" spans="1:3" x14ac:dyDescent="0.25">
      <c r="A15" s="630"/>
      <c r="B15" s="631"/>
      <c r="C15" s="518" t="s">
        <v>1015</v>
      </c>
    </row>
    <row r="16" spans="1:3" x14ac:dyDescent="0.25">
      <c r="A16" s="630"/>
      <c r="B16" s="631"/>
      <c r="C16" s="518" t="s">
        <v>1016</v>
      </c>
    </row>
    <row r="17" spans="1:3" x14ac:dyDescent="0.25">
      <c r="A17" s="630"/>
      <c r="B17" s="631"/>
      <c r="C17" s="518" t="s">
        <v>1017</v>
      </c>
    </row>
    <row r="18" spans="1:3" x14ac:dyDescent="0.25">
      <c r="A18" s="632"/>
      <c r="B18" s="633"/>
      <c r="C18" s="39" t="s">
        <v>1022</v>
      </c>
    </row>
    <row r="19" spans="1:3" x14ac:dyDescent="0.25">
      <c r="A19" s="521"/>
      <c r="B19" s="522"/>
      <c r="C19" s="523" t="s">
        <v>1043</v>
      </c>
    </row>
    <row r="20" spans="1:3" ht="15" customHeight="1" x14ac:dyDescent="0.25">
      <c r="A20" s="634" t="s">
        <v>1024</v>
      </c>
      <c r="B20" s="635"/>
      <c r="C20" s="519" t="s">
        <v>1008</v>
      </c>
    </row>
    <row r="21" spans="1:3" x14ac:dyDescent="0.25">
      <c r="A21" s="630"/>
      <c r="B21" s="631"/>
      <c r="C21" s="518" t="s">
        <v>1019</v>
      </c>
    </row>
    <row r="22" spans="1:3" x14ac:dyDescent="0.25">
      <c r="A22" s="630"/>
      <c r="B22" s="631"/>
      <c r="C22" s="518" t="s">
        <v>1020</v>
      </c>
    </row>
    <row r="23" spans="1:3" x14ac:dyDescent="0.25">
      <c r="A23" s="630"/>
      <c r="B23" s="631"/>
      <c r="C23" s="518" t="s">
        <v>1021</v>
      </c>
    </row>
    <row r="24" spans="1:3" x14ac:dyDescent="0.25">
      <c r="A24" s="630"/>
      <c r="B24" s="631"/>
      <c r="C24" s="518" t="s">
        <v>1023</v>
      </c>
    </row>
    <row r="25" spans="1:3" x14ac:dyDescent="0.25">
      <c r="A25" s="630"/>
      <c r="B25" s="631"/>
      <c r="C25" s="518" t="s">
        <v>1025</v>
      </c>
    </row>
    <row r="26" spans="1:3" x14ac:dyDescent="0.25">
      <c r="A26" s="632"/>
      <c r="B26" s="633"/>
      <c r="C26" s="520" t="s">
        <v>1026</v>
      </c>
    </row>
    <row r="27" spans="1:3" x14ac:dyDescent="0.25">
      <c r="A27" s="634" t="s">
        <v>1036</v>
      </c>
      <c r="B27" s="635"/>
      <c r="C27" s="519" t="s">
        <v>1027</v>
      </c>
    </row>
    <row r="28" spans="1:3" x14ac:dyDescent="0.25">
      <c r="A28" s="630"/>
      <c r="B28" s="631"/>
      <c r="C28" s="518" t="s">
        <v>1028</v>
      </c>
    </row>
    <row r="29" spans="1:3" x14ac:dyDescent="0.25">
      <c r="A29" s="630"/>
      <c r="B29" s="631"/>
      <c r="C29" s="518" t="s">
        <v>1029</v>
      </c>
    </row>
    <row r="30" spans="1:3" x14ac:dyDescent="0.25">
      <c r="A30" s="630"/>
      <c r="B30" s="631"/>
      <c r="C30" s="518" t="s">
        <v>1030</v>
      </c>
    </row>
    <row r="31" spans="1:3" x14ac:dyDescent="0.25">
      <c r="A31" s="630"/>
      <c r="B31" s="631"/>
      <c r="C31" s="518" t="s">
        <v>1031</v>
      </c>
    </row>
    <row r="32" spans="1:3" x14ac:dyDescent="0.25">
      <c r="A32" s="630"/>
      <c r="B32" s="631"/>
      <c r="C32" s="518" t="s">
        <v>1032</v>
      </c>
    </row>
    <row r="33" spans="1:3" x14ac:dyDescent="0.25">
      <c r="A33" s="630"/>
      <c r="B33" s="631"/>
      <c r="C33" s="518" t="s">
        <v>1033</v>
      </c>
    </row>
    <row r="34" spans="1:3" x14ac:dyDescent="0.25">
      <c r="A34" s="630"/>
      <c r="B34" s="631"/>
      <c r="C34" s="518" t="s">
        <v>1034</v>
      </c>
    </row>
    <row r="35" spans="1:3" x14ac:dyDescent="0.25">
      <c r="A35" s="630"/>
      <c r="B35" s="631"/>
      <c r="C35" s="518" t="s">
        <v>1017</v>
      </c>
    </row>
    <row r="36" spans="1:3" x14ac:dyDescent="0.25">
      <c r="A36" s="630"/>
      <c r="B36" s="631"/>
      <c r="C36" s="518" t="s">
        <v>1035</v>
      </c>
    </row>
    <row r="37" spans="1:3" x14ac:dyDescent="0.25">
      <c r="A37" s="630"/>
      <c r="B37" s="631"/>
      <c r="C37" s="518" t="s">
        <v>929</v>
      </c>
    </row>
    <row r="38" spans="1:3" x14ac:dyDescent="0.25">
      <c r="A38" s="632"/>
      <c r="B38" s="633"/>
      <c r="C38" s="520" t="s">
        <v>1042</v>
      </c>
    </row>
    <row r="39" spans="1:3" x14ac:dyDescent="0.25">
      <c r="A39" s="626" t="s">
        <v>1039</v>
      </c>
      <c r="B39" s="626"/>
      <c r="C39" s="37" t="s">
        <v>1037</v>
      </c>
    </row>
    <row r="40" spans="1:3" x14ac:dyDescent="0.25">
      <c r="A40" s="627"/>
      <c r="B40" s="627"/>
      <c r="C40" s="39" t="s">
        <v>1038</v>
      </c>
    </row>
  </sheetData>
  <mergeCells count="6">
    <mergeCell ref="A39:B40"/>
    <mergeCell ref="A4:B18"/>
    <mergeCell ref="A20:B26"/>
    <mergeCell ref="A27:B38"/>
    <mergeCell ref="A2:B2"/>
    <mergeCell ref="A3:C3"/>
  </mergeCells>
  <pageMargins left="0.62992125984251968" right="0.23622047244094491" top="0.15748031496062992" bottom="0.15748031496062992"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042C0-3076-4031-9084-58816ADACEC5}">
  <dimension ref="A1:G43"/>
  <sheetViews>
    <sheetView showGridLines="0" workbookViewId="0">
      <selection activeCell="I2" sqref="I2"/>
    </sheetView>
  </sheetViews>
  <sheetFormatPr baseColWidth="10" defaultRowHeight="15" x14ac:dyDescent="0.25"/>
  <cols>
    <col min="1" max="1" width="18.5703125" customWidth="1"/>
    <col min="2" max="2" width="5.5703125" customWidth="1"/>
    <col min="3" max="3" width="24.5703125" customWidth="1"/>
    <col min="4" max="4" width="20.28515625" customWidth="1"/>
    <col min="6" max="6" width="3.7109375" customWidth="1"/>
    <col min="7" max="7" width="12.28515625" customWidth="1"/>
  </cols>
  <sheetData>
    <row r="1" spans="1:7" ht="89.25" customHeight="1" x14ac:dyDescent="0.25">
      <c r="A1" s="527"/>
      <c r="B1" s="527"/>
      <c r="C1" s="527"/>
      <c r="D1" s="527"/>
      <c r="E1" s="527"/>
      <c r="F1" s="527"/>
      <c r="G1" s="527"/>
    </row>
    <row r="2" spans="1:7" ht="45.95" customHeight="1" x14ac:dyDescent="0.25">
      <c r="A2" s="609" t="s">
        <v>51</v>
      </c>
      <c r="B2" s="610"/>
      <c r="C2" s="610"/>
      <c r="D2" s="610" t="s">
        <v>52</v>
      </c>
      <c r="E2" s="610"/>
      <c r="F2" s="610"/>
      <c r="G2" s="610"/>
    </row>
    <row r="3" spans="1:7" ht="20.100000000000001" customHeight="1" x14ac:dyDescent="0.25">
      <c r="A3" s="652" t="s">
        <v>131</v>
      </c>
      <c r="B3" s="652"/>
      <c r="C3" s="652"/>
      <c r="D3" s="652"/>
      <c r="E3" s="652"/>
      <c r="F3" s="652"/>
      <c r="G3" s="652"/>
    </row>
    <row r="4" spans="1:7" ht="15.6" customHeight="1" x14ac:dyDescent="0.25">
      <c r="A4" s="36" t="s">
        <v>22</v>
      </c>
      <c r="B4" s="653"/>
      <c r="C4" s="653"/>
      <c r="D4" s="653"/>
      <c r="E4" s="653"/>
      <c r="F4" s="654">
        <f ca="1">TODAY()</f>
        <v>44932</v>
      </c>
      <c r="G4" s="653"/>
    </row>
    <row r="5" spans="1:7" ht="20.25" customHeight="1" x14ac:dyDescent="0.25">
      <c r="A5" s="655" t="s">
        <v>46</v>
      </c>
      <c r="B5" s="655"/>
      <c r="C5" s="655"/>
      <c r="D5" s="655"/>
      <c r="E5" s="655"/>
      <c r="F5" s="655"/>
      <c r="G5" s="655"/>
    </row>
    <row r="6" spans="1:7" x14ac:dyDescent="0.25">
      <c r="A6" s="604" t="s">
        <v>26</v>
      </c>
      <c r="B6" s="644"/>
      <c r="C6" s="644"/>
      <c r="D6" s="644"/>
      <c r="E6" s="644"/>
      <c r="F6" s="644"/>
      <c r="G6" s="644"/>
    </row>
    <row r="7" spans="1:7" x14ac:dyDescent="0.25">
      <c r="A7" s="526"/>
      <c r="B7" s="643"/>
      <c r="C7" s="643"/>
      <c r="D7" s="643"/>
      <c r="E7" s="643"/>
      <c r="F7" s="643"/>
      <c r="G7" s="643"/>
    </row>
    <row r="8" spans="1:7" x14ac:dyDescent="0.25">
      <c r="A8" s="526"/>
      <c r="B8" s="643"/>
      <c r="C8" s="643"/>
      <c r="D8" s="643"/>
      <c r="E8" s="643"/>
      <c r="F8" s="643"/>
      <c r="G8" s="643"/>
    </row>
    <row r="9" spans="1:7" x14ac:dyDescent="0.25">
      <c r="A9" s="526"/>
      <c r="B9" s="643"/>
      <c r="C9" s="643"/>
      <c r="D9" s="643"/>
      <c r="E9" s="643"/>
      <c r="F9" s="643"/>
      <c r="G9" s="643"/>
    </row>
    <row r="10" spans="1:7" x14ac:dyDescent="0.25">
      <c r="A10" s="526"/>
      <c r="B10" s="643"/>
      <c r="C10" s="643"/>
      <c r="D10" s="643"/>
      <c r="E10" s="643"/>
      <c r="F10" s="643"/>
      <c r="G10" s="643"/>
    </row>
    <row r="11" spans="1:7" x14ac:dyDescent="0.25">
      <c r="A11" s="526" t="s">
        <v>27</v>
      </c>
      <c r="B11" s="643"/>
      <c r="C11" s="643"/>
      <c r="D11" s="643"/>
      <c r="E11" s="643"/>
      <c r="F11" s="643"/>
      <c r="G11" s="643"/>
    </row>
    <row r="12" spans="1:7" x14ac:dyDescent="0.25">
      <c r="A12" s="526"/>
      <c r="B12" s="643"/>
      <c r="C12" s="643"/>
      <c r="D12" s="643"/>
      <c r="E12" s="643"/>
      <c r="F12" s="643"/>
      <c r="G12" s="643"/>
    </row>
    <row r="13" spans="1:7" x14ac:dyDescent="0.25">
      <c r="A13" s="526"/>
      <c r="B13" s="643"/>
      <c r="C13" s="643"/>
      <c r="D13" s="643"/>
      <c r="E13" s="643"/>
      <c r="F13" s="643"/>
      <c r="G13" s="643"/>
    </row>
    <row r="14" spans="1:7" x14ac:dyDescent="0.25">
      <c r="A14" s="526"/>
      <c r="B14" s="643"/>
      <c r="C14" s="643"/>
      <c r="D14" s="643"/>
      <c r="E14" s="643"/>
      <c r="F14" s="643"/>
      <c r="G14" s="643"/>
    </row>
    <row r="15" spans="1:7" x14ac:dyDescent="0.25">
      <c r="A15" s="526"/>
      <c r="B15" s="643"/>
      <c r="C15" s="643"/>
      <c r="D15" s="643"/>
      <c r="E15" s="643"/>
      <c r="F15" s="643"/>
      <c r="G15" s="643"/>
    </row>
    <row r="16" spans="1:7" ht="20.25" customHeight="1" x14ac:dyDescent="0.25">
      <c r="A16" s="655" t="s">
        <v>47</v>
      </c>
      <c r="B16" s="655"/>
      <c r="C16" s="655"/>
      <c r="D16" s="655"/>
      <c r="E16" s="655"/>
      <c r="F16" s="655"/>
      <c r="G16" s="655"/>
    </row>
    <row r="17" spans="1:7" x14ac:dyDescent="0.25">
      <c r="A17" s="526" t="s">
        <v>28</v>
      </c>
      <c r="B17" s="643"/>
      <c r="C17" s="643"/>
      <c r="D17" s="643"/>
      <c r="E17" s="643"/>
      <c r="F17" s="643"/>
      <c r="G17" s="643"/>
    </row>
    <row r="18" spans="1:7" x14ac:dyDescent="0.25">
      <c r="A18" s="526"/>
      <c r="B18" s="643"/>
      <c r="C18" s="643"/>
      <c r="D18" s="643"/>
      <c r="E18" s="643"/>
      <c r="F18" s="643"/>
      <c r="G18" s="643"/>
    </row>
    <row r="19" spans="1:7" x14ac:dyDescent="0.25">
      <c r="A19" s="526"/>
      <c r="B19" s="643"/>
      <c r="C19" s="643"/>
      <c r="D19" s="643"/>
      <c r="E19" s="643"/>
      <c r="F19" s="643"/>
      <c r="G19" s="643"/>
    </row>
    <row r="20" spans="1:7" x14ac:dyDescent="0.25">
      <c r="A20" s="646"/>
      <c r="B20" s="651"/>
      <c r="C20" s="651"/>
      <c r="D20" s="651"/>
      <c r="E20" s="651"/>
      <c r="F20" s="651"/>
      <c r="G20" s="651"/>
    </row>
    <row r="21" spans="1:7" ht="15" customHeight="1" x14ac:dyDescent="0.25">
      <c r="A21" s="648" t="s">
        <v>36</v>
      </c>
      <c r="B21" s="37"/>
      <c r="C21" s="41" t="s">
        <v>29</v>
      </c>
      <c r="D21" s="645" t="s">
        <v>35</v>
      </c>
      <c r="E21" s="647"/>
      <c r="F21" s="647"/>
      <c r="G21" s="647"/>
    </row>
    <row r="22" spans="1:7" x14ac:dyDescent="0.25">
      <c r="A22" s="649"/>
      <c r="B22" s="38"/>
      <c r="C22" s="42" t="s">
        <v>30</v>
      </c>
      <c r="D22" s="526"/>
      <c r="E22" s="643"/>
      <c r="F22" s="643"/>
      <c r="G22" s="643"/>
    </row>
    <row r="23" spans="1:7" x14ac:dyDescent="0.25">
      <c r="A23" s="649"/>
      <c r="B23" s="38"/>
      <c r="C23" s="42" t="s">
        <v>31</v>
      </c>
      <c r="D23" s="526"/>
      <c r="E23" s="643"/>
      <c r="F23" s="643"/>
      <c r="G23" s="643"/>
    </row>
    <row r="24" spans="1:7" x14ac:dyDescent="0.25">
      <c r="A24" s="649"/>
      <c r="B24" s="38"/>
      <c r="C24" s="42" t="s">
        <v>32</v>
      </c>
      <c r="D24" s="526"/>
      <c r="E24" s="643"/>
      <c r="F24" s="643"/>
      <c r="G24" s="643"/>
    </row>
    <row r="25" spans="1:7" x14ac:dyDescent="0.25">
      <c r="A25" s="649"/>
      <c r="B25" s="38"/>
      <c r="C25" s="42" t="s">
        <v>33</v>
      </c>
      <c r="D25" s="526"/>
      <c r="E25" s="643"/>
      <c r="F25" s="643"/>
      <c r="G25" s="643"/>
    </row>
    <row r="26" spans="1:7" x14ac:dyDescent="0.25">
      <c r="A26" s="649"/>
      <c r="B26" s="38"/>
      <c r="C26" s="42" t="s">
        <v>34</v>
      </c>
      <c r="D26" s="526"/>
      <c r="E26" s="643"/>
      <c r="F26" s="643"/>
      <c r="G26" s="643"/>
    </row>
    <row r="27" spans="1:7" x14ac:dyDescent="0.25">
      <c r="A27" s="650"/>
      <c r="B27" s="39"/>
      <c r="C27" s="43"/>
      <c r="D27" s="646"/>
      <c r="E27" s="651"/>
      <c r="F27" s="651"/>
      <c r="G27" s="651"/>
    </row>
    <row r="28" spans="1:7" ht="15" customHeight="1" x14ac:dyDescent="0.25">
      <c r="A28" s="604" t="s">
        <v>37</v>
      </c>
      <c r="B28" s="40"/>
      <c r="C28" s="44" t="s">
        <v>38</v>
      </c>
      <c r="D28" s="604" t="s">
        <v>45</v>
      </c>
      <c r="E28" s="644"/>
      <c r="F28" s="644"/>
      <c r="G28" s="644"/>
    </row>
    <row r="29" spans="1:7" ht="15" customHeight="1" x14ac:dyDescent="0.25">
      <c r="A29" s="526"/>
      <c r="B29" s="38"/>
      <c r="C29" s="45" t="s">
        <v>132</v>
      </c>
      <c r="D29" s="526"/>
      <c r="E29" s="643"/>
      <c r="F29" s="643"/>
      <c r="G29" s="643"/>
    </row>
    <row r="30" spans="1:7" ht="15" customHeight="1" x14ac:dyDescent="0.25">
      <c r="A30" s="526"/>
      <c r="B30" s="38"/>
      <c r="C30" s="45" t="s">
        <v>39</v>
      </c>
      <c r="D30" s="526"/>
      <c r="E30" s="643"/>
      <c r="F30" s="643"/>
      <c r="G30" s="643"/>
    </row>
    <row r="31" spans="1:7" ht="15" customHeight="1" x14ac:dyDescent="0.25">
      <c r="A31" s="526"/>
      <c r="B31" s="38"/>
      <c r="C31" s="45" t="s">
        <v>40</v>
      </c>
      <c r="D31" s="526"/>
      <c r="E31" s="643"/>
      <c r="F31" s="643"/>
      <c r="G31" s="643"/>
    </row>
    <row r="32" spans="1:7" x14ac:dyDescent="0.25">
      <c r="A32" s="526"/>
      <c r="B32" s="38"/>
      <c r="C32" s="45" t="s">
        <v>1040</v>
      </c>
      <c r="D32" s="526"/>
      <c r="E32" s="643"/>
      <c r="F32" s="643"/>
      <c r="G32" s="643"/>
    </row>
    <row r="33" spans="1:7" x14ac:dyDescent="0.25">
      <c r="A33" s="526"/>
      <c r="B33" s="38"/>
      <c r="C33" s="45" t="s">
        <v>1041</v>
      </c>
      <c r="D33" s="526"/>
      <c r="E33" s="643"/>
      <c r="F33" s="643"/>
      <c r="G33" s="643"/>
    </row>
    <row r="34" spans="1:7" ht="15" customHeight="1" x14ac:dyDescent="0.25">
      <c r="A34" s="526"/>
      <c r="B34" s="38"/>
      <c r="C34" s="45" t="s">
        <v>42</v>
      </c>
      <c r="D34" s="526"/>
      <c r="E34" s="643"/>
      <c r="F34" s="643"/>
      <c r="G34" s="643"/>
    </row>
    <row r="35" spans="1:7" ht="15" customHeight="1" x14ac:dyDescent="0.25">
      <c r="A35" s="526"/>
      <c r="B35" s="38"/>
      <c r="C35" s="45" t="s">
        <v>41</v>
      </c>
      <c r="D35" s="526"/>
      <c r="E35" s="643"/>
      <c r="F35" s="643"/>
      <c r="G35" s="643"/>
    </row>
    <row r="36" spans="1:7" ht="15" customHeight="1" x14ac:dyDescent="0.25">
      <c r="A36" s="526"/>
      <c r="B36" s="38"/>
      <c r="C36" s="45" t="s">
        <v>43</v>
      </c>
      <c r="D36" s="526"/>
      <c r="E36" s="643"/>
      <c r="F36" s="643"/>
      <c r="G36" s="643"/>
    </row>
    <row r="37" spans="1:7" ht="15" customHeight="1" x14ac:dyDescent="0.25">
      <c r="A37" s="526"/>
      <c r="B37" s="38"/>
      <c r="C37" s="45" t="s">
        <v>44</v>
      </c>
      <c r="D37" s="526"/>
      <c r="E37" s="643"/>
      <c r="F37" s="643"/>
      <c r="G37" s="643"/>
    </row>
    <row r="38" spans="1:7" ht="20.25" customHeight="1" x14ac:dyDescent="0.25">
      <c r="A38" s="640" t="s">
        <v>48</v>
      </c>
      <c r="B38" s="640"/>
      <c r="C38" s="640"/>
      <c r="D38" s="640"/>
      <c r="E38" s="640"/>
      <c r="F38" s="640"/>
      <c r="G38" s="640"/>
    </row>
    <row r="39" spans="1:7" x14ac:dyDescent="0.25">
      <c r="A39" s="641"/>
      <c r="B39" s="641"/>
      <c r="C39" s="641"/>
      <c r="D39" s="641"/>
      <c r="E39" s="641"/>
      <c r="F39" s="641"/>
      <c r="G39" s="641"/>
    </row>
    <row r="40" spans="1:7" x14ac:dyDescent="0.25">
      <c r="A40" s="642"/>
      <c r="B40" s="642"/>
      <c r="C40" s="642"/>
      <c r="D40" s="642"/>
      <c r="E40" s="642"/>
      <c r="F40" s="642"/>
      <c r="G40" s="642"/>
    </row>
    <row r="41" spans="1:7" x14ac:dyDescent="0.25">
      <c r="A41" s="642"/>
      <c r="B41" s="642"/>
      <c r="C41" s="642"/>
      <c r="D41" s="642"/>
      <c r="E41" s="642"/>
      <c r="F41" s="642"/>
      <c r="G41" s="642"/>
    </row>
    <row r="42" spans="1:7" x14ac:dyDescent="0.25">
      <c r="A42" s="642"/>
      <c r="B42" s="642"/>
      <c r="C42" s="642"/>
      <c r="D42" s="642"/>
      <c r="E42" s="642"/>
      <c r="F42" s="642"/>
      <c r="G42" s="642"/>
    </row>
    <row r="43" spans="1:7" x14ac:dyDescent="0.25">
      <c r="A43" s="639"/>
      <c r="B43" s="639"/>
      <c r="C43" s="639"/>
      <c r="D43" s="639"/>
      <c r="E43" s="639"/>
      <c r="F43" s="639"/>
      <c r="G43" s="639"/>
    </row>
  </sheetData>
  <mergeCells count="52">
    <mergeCell ref="A2:C2"/>
    <mergeCell ref="D2:G2"/>
    <mergeCell ref="A6:A10"/>
    <mergeCell ref="B18:G18"/>
    <mergeCell ref="B19:G19"/>
    <mergeCell ref="A3:G3"/>
    <mergeCell ref="B4:E4"/>
    <mergeCell ref="F4:G4"/>
    <mergeCell ref="A5:G5"/>
    <mergeCell ref="A11:A15"/>
    <mergeCell ref="B11:G11"/>
    <mergeCell ref="B12:G12"/>
    <mergeCell ref="B13:G13"/>
    <mergeCell ref="B14:G14"/>
    <mergeCell ref="B15:G15"/>
    <mergeCell ref="A16:G16"/>
    <mergeCell ref="A17:A20"/>
    <mergeCell ref="B17:G17"/>
    <mergeCell ref="E23:G23"/>
    <mergeCell ref="E24:G24"/>
    <mergeCell ref="B20:G20"/>
    <mergeCell ref="B6:G6"/>
    <mergeCell ref="B7:G7"/>
    <mergeCell ref="B8:G8"/>
    <mergeCell ref="B9:G9"/>
    <mergeCell ref="B10:G10"/>
    <mergeCell ref="E32:G32"/>
    <mergeCell ref="D21:D27"/>
    <mergeCell ref="A28:A37"/>
    <mergeCell ref="A41:G41"/>
    <mergeCell ref="E21:G21"/>
    <mergeCell ref="E22:G22"/>
    <mergeCell ref="A21:A27"/>
    <mergeCell ref="E25:G25"/>
    <mergeCell ref="E26:G26"/>
    <mergeCell ref="E27:G27"/>
    <mergeCell ref="A1:G1"/>
    <mergeCell ref="A43:G43"/>
    <mergeCell ref="A38:G38"/>
    <mergeCell ref="A39:G39"/>
    <mergeCell ref="A40:G40"/>
    <mergeCell ref="A42:G42"/>
    <mergeCell ref="E33:G33"/>
    <mergeCell ref="E34:G34"/>
    <mergeCell ref="E35:G35"/>
    <mergeCell ref="E36:G36"/>
    <mergeCell ref="E37:G37"/>
    <mergeCell ref="D28:D37"/>
    <mergeCell ref="E28:G28"/>
    <mergeCell ref="E29:G29"/>
    <mergeCell ref="E30:G30"/>
    <mergeCell ref="E31:G31"/>
  </mergeCells>
  <pageMargins left="0.62992125984251968" right="0.23622047244094491" top="0.19685039370078741" bottom="0.15748031496062992" header="0" footer="0"/>
  <pageSetup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58847-B3D6-4A9D-9366-1568A48B4C34}">
  <dimension ref="A1:O129"/>
  <sheetViews>
    <sheetView topLeftCell="A10" zoomScale="130" zoomScaleNormal="130" workbookViewId="0">
      <selection activeCell="P17" sqref="P17"/>
    </sheetView>
  </sheetViews>
  <sheetFormatPr baseColWidth="10" defaultColWidth="11.42578125" defaultRowHeight="18.75" x14ac:dyDescent="0.3"/>
  <cols>
    <col min="1" max="1" width="12.140625" style="4" customWidth="1"/>
    <col min="2" max="2" width="4.5703125" style="4" customWidth="1"/>
    <col min="3" max="3" width="13.5703125" style="6" customWidth="1"/>
    <col min="4" max="4" width="4.5703125" style="5" customWidth="1"/>
    <col min="5" max="5" width="12.140625" style="6" customWidth="1"/>
    <col min="6" max="6" width="4.5703125" style="5" customWidth="1"/>
    <col min="7" max="7" width="12.140625" style="6" customWidth="1"/>
    <col min="8" max="8" width="4.5703125" style="5" customWidth="1"/>
    <col min="9" max="9" width="12.140625" style="6" customWidth="1"/>
    <col min="10" max="10" width="4.5703125" style="5" customWidth="1"/>
    <col min="11" max="11" width="12.85546875" style="6" customWidth="1"/>
    <col min="20" max="20" width="8.7109375" bestFit="1" customWidth="1"/>
  </cols>
  <sheetData>
    <row r="1" spans="1:15" ht="89.25" customHeight="1" x14ac:dyDescent="0.25">
      <c r="A1" s="527"/>
      <c r="B1" s="527"/>
      <c r="C1" s="527"/>
      <c r="D1" s="527"/>
      <c r="E1" s="527"/>
      <c r="F1" s="527"/>
      <c r="G1" s="527"/>
      <c r="H1" s="527"/>
      <c r="I1" s="527"/>
      <c r="J1" s="527"/>
      <c r="K1" s="527"/>
    </row>
    <row r="2" spans="1:15" ht="40.5" customHeight="1" x14ac:dyDescent="0.25">
      <c r="A2" s="565" t="s">
        <v>51</v>
      </c>
      <c r="B2" s="566"/>
      <c r="C2" s="566"/>
      <c r="D2" s="566"/>
      <c r="E2" s="656" t="s">
        <v>52</v>
      </c>
      <c r="F2" s="656"/>
      <c r="G2" s="656"/>
      <c r="H2" s="656"/>
      <c r="I2" s="656"/>
      <c r="J2" s="657"/>
      <c r="K2" s="657"/>
    </row>
    <row r="3" spans="1:15" ht="27.6" customHeight="1" x14ac:dyDescent="0.25">
      <c r="A3" s="658" t="s">
        <v>119</v>
      </c>
      <c r="B3" s="658"/>
      <c r="C3" s="658"/>
      <c r="D3" s="658"/>
      <c r="E3" s="658"/>
      <c r="F3" s="658"/>
      <c r="G3" s="658"/>
      <c r="H3" s="658"/>
      <c r="I3" s="658"/>
      <c r="J3" s="658"/>
      <c r="K3" s="658"/>
    </row>
    <row r="4" spans="1:15" s="16" customFormat="1" ht="15" customHeight="1" x14ac:dyDescent="0.25">
      <c r="A4" s="663" t="s">
        <v>22</v>
      </c>
      <c r="B4" s="664"/>
      <c r="C4" s="663"/>
      <c r="D4" s="665"/>
      <c r="E4" s="665"/>
      <c r="F4" s="665"/>
      <c r="G4" s="665"/>
      <c r="H4" s="664"/>
      <c r="I4" s="30" t="s">
        <v>23</v>
      </c>
      <c r="J4" s="660">
        <f ca="1">TODAY()</f>
        <v>44932</v>
      </c>
      <c r="K4" s="661"/>
      <c r="L4" s="20"/>
    </row>
    <row r="5" spans="1:15" s="16" customFormat="1" ht="15" customHeight="1" x14ac:dyDescent="0.25">
      <c r="A5" s="655" t="s">
        <v>120</v>
      </c>
      <c r="B5" s="655"/>
      <c r="C5" s="655"/>
      <c r="D5" s="655"/>
      <c r="E5" s="655"/>
      <c r="F5" s="655"/>
      <c r="G5" s="655"/>
      <c r="H5" s="655"/>
      <c r="I5" s="655"/>
      <c r="J5" s="655"/>
      <c r="K5" s="655"/>
      <c r="L5" s="20"/>
    </row>
    <row r="6" spans="1:15" s="15" customFormat="1" ht="50.25" customHeight="1" thickBot="1" x14ac:dyDescent="0.3">
      <c r="A6" s="317" t="s">
        <v>14</v>
      </c>
      <c r="B6" s="31" t="s">
        <v>69</v>
      </c>
      <c r="C6" s="33"/>
      <c r="D6" s="32" t="s">
        <v>73</v>
      </c>
      <c r="E6" s="32"/>
      <c r="F6" s="32" t="s">
        <v>78</v>
      </c>
      <c r="G6" s="32"/>
      <c r="H6" s="32" t="s">
        <v>81</v>
      </c>
      <c r="I6" s="32"/>
      <c r="J6" s="33" t="s">
        <v>18</v>
      </c>
      <c r="K6" s="137"/>
      <c r="O6"/>
    </row>
    <row r="7" spans="1:15" s="15" customFormat="1" ht="62.25" customHeight="1" thickBot="1" x14ac:dyDescent="0.25">
      <c r="A7" s="319" t="s">
        <v>13</v>
      </c>
      <c r="B7" s="34" t="s">
        <v>68</v>
      </c>
      <c r="C7" s="35"/>
      <c r="D7" s="34" t="s">
        <v>72</v>
      </c>
      <c r="E7" s="34"/>
      <c r="F7" s="34" t="s">
        <v>77</v>
      </c>
      <c r="G7" s="34"/>
      <c r="H7" s="34" t="s">
        <v>80</v>
      </c>
      <c r="I7" s="34"/>
      <c r="J7" s="34" t="s">
        <v>130</v>
      </c>
      <c r="K7" s="34"/>
    </row>
    <row r="8" spans="1:15" s="15" customFormat="1" ht="49.5" customHeight="1" thickBot="1" x14ac:dyDescent="0.25">
      <c r="A8" s="287" t="s">
        <v>244</v>
      </c>
      <c r="B8" s="662" t="s">
        <v>1044</v>
      </c>
      <c r="C8" s="662"/>
      <c r="D8" s="662" t="s">
        <v>346</v>
      </c>
      <c r="E8" s="662"/>
      <c r="F8" s="662" t="s">
        <v>1045</v>
      </c>
      <c r="G8" s="662"/>
      <c r="H8" s="662" t="s">
        <v>1046</v>
      </c>
      <c r="I8" s="662"/>
      <c r="J8" s="662" t="s">
        <v>1047</v>
      </c>
      <c r="K8" s="662"/>
    </row>
    <row r="9" spans="1:15" s="15" customFormat="1" ht="61.5" customHeight="1" x14ac:dyDescent="0.2">
      <c r="A9" s="321" t="s">
        <v>15</v>
      </c>
      <c r="B9" s="132" t="s">
        <v>70</v>
      </c>
      <c r="C9" s="132"/>
      <c r="D9" s="132" t="s">
        <v>74</v>
      </c>
      <c r="E9" s="135"/>
      <c r="F9" s="135" t="s">
        <v>234</v>
      </c>
      <c r="G9" s="104"/>
      <c r="H9" s="132" t="s">
        <v>82</v>
      </c>
      <c r="I9" s="136"/>
      <c r="J9" s="132" t="s">
        <v>84</v>
      </c>
      <c r="K9" s="135"/>
    </row>
    <row r="10" spans="1:15" s="15" customFormat="1" ht="84.6" customHeight="1" x14ac:dyDescent="0.2">
      <c r="A10" s="134" t="s">
        <v>16</v>
      </c>
      <c r="B10" s="23" t="s">
        <v>71</v>
      </c>
      <c r="C10" s="104"/>
      <c r="D10" s="22" t="s">
        <v>75</v>
      </c>
      <c r="E10" s="133"/>
      <c r="F10" s="23" t="s">
        <v>79</v>
      </c>
      <c r="G10" s="21"/>
      <c r="H10" s="23" t="s">
        <v>83</v>
      </c>
      <c r="I10" s="111"/>
      <c r="J10" s="23" t="s">
        <v>85</v>
      </c>
      <c r="K10" s="136"/>
    </row>
    <row r="11" spans="1:15" ht="15.75" x14ac:dyDescent="0.25">
      <c r="A11" s="669" t="s">
        <v>121</v>
      </c>
      <c r="B11" s="669"/>
      <c r="C11" s="669"/>
      <c r="D11" s="669"/>
      <c r="E11" s="669"/>
      <c r="F11" s="669"/>
      <c r="G11" s="669"/>
      <c r="H11" s="669"/>
      <c r="I11" s="669"/>
      <c r="J11" s="669"/>
      <c r="K11" s="669"/>
    </row>
    <row r="12" spans="1:15" ht="66" customHeight="1" x14ac:dyDescent="0.25">
      <c r="A12" s="318" t="s">
        <v>236</v>
      </c>
      <c r="B12" s="23" t="s">
        <v>126</v>
      </c>
      <c r="C12" s="22"/>
      <c r="D12" s="23" t="s">
        <v>125</v>
      </c>
      <c r="E12" s="21"/>
      <c r="F12" s="23" t="s">
        <v>122</v>
      </c>
      <c r="G12" s="22"/>
      <c r="H12" s="23" t="s">
        <v>123</v>
      </c>
      <c r="I12" s="133"/>
      <c r="J12" s="23" t="s">
        <v>124</v>
      </c>
      <c r="K12" s="21"/>
    </row>
    <row r="13" spans="1:15" ht="50.25" customHeight="1" thickBot="1" x14ac:dyDescent="0.3">
      <c r="A13" s="286" t="s">
        <v>235</v>
      </c>
      <c r="B13" s="666" t="s">
        <v>1044</v>
      </c>
      <c r="C13" s="667"/>
      <c r="D13" s="668" t="s">
        <v>1048</v>
      </c>
      <c r="E13" s="668"/>
      <c r="F13" s="668" t="s">
        <v>1045</v>
      </c>
      <c r="G13" s="668"/>
      <c r="H13" s="668" t="s">
        <v>1046</v>
      </c>
      <c r="I13" s="668"/>
      <c r="J13" s="668" t="s">
        <v>1047</v>
      </c>
      <c r="K13" s="668"/>
    </row>
    <row r="14" spans="1:15" ht="63" customHeight="1" x14ac:dyDescent="0.25">
      <c r="A14" s="320" t="s">
        <v>20</v>
      </c>
      <c r="B14" s="138" t="s">
        <v>127</v>
      </c>
      <c r="C14" s="139"/>
      <c r="D14" s="131" t="s">
        <v>128</v>
      </c>
      <c r="E14" s="140"/>
      <c r="F14" s="131" t="s">
        <v>77</v>
      </c>
      <c r="G14" s="141"/>
      <c r="H14" s="131" t="s">
        <v>129</v>
      </c>
      <c r="I14" s="141"/>
      <c r="J14" s="131" t="s">
        <v>130</v>
      </c>
      <c r="K14" s="141"/>
    </row>
    <row r="15" spans="1:15" ht="81.599999999999994" customHeight="1" x14ac:dyDescent="0.25">
      <c r="A15" s="322" t="s">
        <v>237</v>
      </c>
      <c r="B15" s="142" t="s">
        <v>238</v>
      </c>
      <c r="C15" s="22"/>
      <c r="D15" s="142" t="s">
        <v>239</v>
      </c>
      <c r="E15" s="22"/>
      <c r="F15" s="142" t="s">
        <v>240</v>
      </c>
      <c r="G15" s="22"/>
      <c r="H15" s="142" t="s">
        <v>241</v>
      </c>
      <c r="I15" s="133"/>
      <c r="J15" s="142" t="s">
        <v>242</v>
      </c>
      <c r="K15" s="22"/>
    </row>
    <row r="18" spans="1:11" ht="37.5" customHeight="1" x14ac:dyDescent="0.25">
      <c r="A18" s="24"/>
      <c r="B18" s="24"/>
      <c r="C18" s="25"/>
      <c r="D18" s="26"/>
      <c r="E18" s="25"/>
      <c r="F18" s="26"/>
      <c r="G18" s="27"/>
      <c r="H18" s="26"/>
      <c r="I18" s="27"/>
      <c r="J18" s="26"/>
      <c r="K18" s="25"/>
    </row>
    <row r="19" spans="1:11" ht="37.5" customHeight="1" x14ac:dyDescent="0.25">
      <c r="A19" s="24"/>
      <c r="B19" s="26"/>
      <c r="C19" s="25"/>
      <c r="D19" s="26"/>
      <c r="E19" s="25"/>
      <c r="F19" s="26"/>
      <c r="G19" s="27"/>
      <c r="H19" s="26"/>
      <c r="I19" s="27"/>
      <c r="J19" s="26"/>
      <c r="K19" s="25"/>
    </row>
    <row r="20" spans="1:11" ht="39.950000000000003" customHeight="1" x14ac:dyDescent="0.25">
      <c r="A20" s="24"/>
      <c r="B20" s="659"/>
      <c r="C20" s="659"/>
      <c r="D20" s="659"/>
      <c r="E20" s="659"/>
      <c r="F20" s="659"/>
      <c r="G20" s="659"/>
      <c r="H20" s="659"/>
      <c r="I20" s="659"/>
      <c r="J20" s="659"/>
      <c r="K20" s="659"/>
    </row>
    <row r="21" spans="1:11" ht="37.5" customHeight="1" x14ac:dyDescent="0.25">
      <c r="A21" s="26"/>
      <c r="B21" s="26"/>
      <c r="C21" s="27"/>
      <c r="D21" s="26"/>
      <c r="E21" s="27"/>
      <c r="F21" s="26"/>
      <c r="G21" s="28"/>
      <c r="H21" s="26"/>
      <c r="I21" s="28"/>
      <c r="J21" s="26"/>
      <c r="K21" s="28"/>
    </row>
    <row r="22" spans="1:11" ht="37.5" customHeight="1" x14ac:dyDescent="0.25">
      <c r="A22" s="26"/>
      <c r="B22" s="26"/>
      <c r="C22" s="27"/>
      <c r="D22" s="26"/>
      <c r="E22" s="27"/>
      <c r="F22" s="26"/>
      <c r="G22" s="27"/>
      <c r="H22" s="26"/>
      <c r="I22" s="29"/>
      <c r="J22" s="26"/>
      <c r="K22" s="27"/>
    </row>
    <row r="129" spans="2:11" x14ac:dyDescent="0.3">
      <c r="B129" s="6"/>
      <c r="C129" s="5"/>
      <c r="D129" s="6"/>
      <c r="E129" s="5"/>
      <c r="F129" s="6"/>
      <c r="G129" s="5"/>
      <c r="H129" s="6"/>
      <c r="I129" s="5"/>
      <c r="J129" s="6"/>
      <c r="K129"/>
    </row>
  </sheetData>
  <mergeCells count="20">
    <mergeCell ref="B20:K20"/>
    <mergeCell ref="J4:K4"/>
    <mergeCell ref="B8:C8"/>
    <mergeCell ref="D8:E8"/>
    <mergeCell ref="F8:G8"/>
    <mergeCell ref="H8:I8"/>
    <mergeCell ref="J8:K8"/>
    <mergeCell ref="A4:B4"/>
    <mergeCell ref="C4:H4"/>
    <mergeCell ref="B13:C13"/>
    <mergeCell ref="D13:E13"/>
    <mergeCell ref="F13:G13"/>
    <mergeCell ref="H13:I13"/>
    <mergeCell ref="J13:K13"/>
    <mergeCell ref="A11:K11"/>
    <mergeCell ref="A1:K1"/>
    <mergeCell ref="A2:D2"/>
    <mergeCell ref="E2:K2"/>
    <mergeCell ref="A3:K3"/>
    <mergeCell ref="A5:K5"/>
  </mergeCells>
  <pageMargins left="0.62992125984251968" right="0.23622047244094491" top="0.19685039370078741" bottom="0.15748031496062992" header="0" footer="0"/>
  <pageSetup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BF9FE-6819-44A9-B7BB-8877E3A27FE6}">
  <dimension ref="A1:J129"/>
  <sheetViews>
    <sheetView showGridLines="0" topLeftCell="A12" zoomScale="115" zoomScaleNormal="115" workbookViewId="0">
      <selection activeCell="J23" sqref="J23"/>
    </sheetView>
  </sheetViews>
  <sheetFormatPr baseColWidth="10" defaultColWidth="11.42578125" defaultRowHeight="15" x14ac:dyDescent="0.25"/>
  <cols>
    <col min="1" max="1" width="31.28515625" style="17" customWidth="1"/>
    <col min="2" max="2" width="25.5703125" style="8" customWidth="1"/>
    <col min="3" max="3" width="7.7109375" style="18" customWidth="1"/>
    <col min="4" max="4" width="7.140625" style="18" customWidth="1"/>
    <col min="5" max="5" width="25.5703125" style="9" customWidth="1"/>
    <col min="6" max="6" width="8.28515625" style="18" customWidth="1"/>
    <col min="7" max="7" width="6.85546875" style="18" customWidth="1"/>
    <col min="8" max="8" width="13" style="18" customWidth="1"/>
  </cols>
  <sheetData>
    <row r="1" spans="1:10" ht="75" customHeight="1" x14ac:dyDescent="0.25">
      <c r="A1" s="527"/>
      <c r="B1" s="527"/>
      <c r="C1" s="527"/>
      <c r="D1" s="527"/>
      <c r="E1" s="527"/>
      <c r="F1" s="527"/>
      <c r="G1" s="527"/>
      <c r="H1" s="527"/>
    </row>
    <row r="2" spans="1:10" ht="40.5" customHeight="1" x14ac:dyDescent="0.25">
      <c r="A2" s="717" t="s">
        <v>51</v>
      </c>
      <c r="B2" s="718"/>
      <c r="C2" s="718" t="s">
        <v>52</v>
      </c>
      <c r="D2" s="718"/>
      <c r="E2" s="718"/>
      <c r="F2" s="718"/>
      <c r="G2" s="718"/>
      <c r="H2" s="718"/>
    </row>
    <row r="3" spans="1:10" ht="27" customHeight="1" thickBot="1" x14ac:dyDescent="0.3">
      <c r="A3" s="719" t="s">
        <v>92</v>
      </c>
      <c r="B3" s="720"/>
      <c r="C3" s="720"/>
      <c r="D3" s="720"/>
      <c r="E3" s="720"/>
      <c r="F3" s="720"/>
      <c r="G3" s="720"/>
      <c r="H3" s="721"/>
    </row>
    <row r="4" spans="1:10" ht="18.600000000000001" customHeight="1" thickBot="1" x14ac:dyDescent="0.3">
      <c r="A4" s="48" t="s">
        <v>22</v>
      </c>
      <c r="B4" s="722"/>
      <c r="C4" s="723"/>
      <c r="D4" s="724"/>
      <c r="E4" s="61" t="s">
        <v>23</v>
      </c>
      <c r="F4" s="725"/>
      <c r="G4" s="723"/>
      <c r="H4" s="724"/>
    </row>
    <row r="5" spans="1:10" ht="18.600000000000001" customHeight="1" x14ac:dyDescent="0.25">
      <c r="A5" s="726" t="s">
        <v>86</v>
      </c>
      <c r="B5" s="688" t="s">
        <v>144</v>
      </c>
      <c r="C5" s="689"/>
      <c r="D5" s="689"/>
      <c r="E5" s="689" t="s">
        <v>145</v>
      </c>
      <c r="F5" s="689"/>
      <c r="G5" s="690"/>
      <c r="H5" s="710" t="s">
        <v>21</v>
      </c>
    </row>
    <row r="6" spans="1:10" s="16" customFormat="1" ht="18.600000000000001" customHeight="1" thickBot="1" x14ac:dyDescent="0.3">
      <c r="A6" s="727"/>
      <c r="B6" s="62" t="s">
        <v>88</v>
      </c>
      <c r="C6" s="72" t="s">
        <v>87</v>
      </c>
      <c r="D6" s="288" t="s">
        <v>90</v>
      </c>
      <c r="E6" s="712" t="s">
        <v>143</v>
      </c>
      <c r="F6" s="713"/>
      <c r="G6" s="63" t="s">
        <v>90</v>
      </c>
      <c r="H6" s="711"/>
    </row>
    <row r="7" spans="1:10" s="12" customFormat="1" ht="27.95" customHeight="1" x14ac:dyDescent="0.2">
      <c r="A7" s="728" t="s">
        <v>66</v>
      </c>
      <c r="B7" s="65" t="s">
        <v>93</v>
      </c>
      <c r="C7" s="66" t="s">
        <v>142</v>
      </c>
      <c r="D7" s="67"/>
      <c r="E7" s="682" t="s">
        <v>105</v>
      </c>
      <c r="F7" s="682"/>
      <c r="G7" s="71"/>
      <c r="H7" s="685">
        <f>+(G8+D8)/2</f>
        <v>0</v>
      </c>
    </row>
    <row r="8" spans="1:10" s="12" customFormat="1" ht="27.95" customHeight="1" x14ac:dyDescent="0.2">
      <c r="A8" s="728"/>
      <c r="B8" s="68" t="s">
        <v>94</v>
      </c>
      <c r="C8" s="64" t="s">
        <v>12</v>
      </c>
      <c r="D8" s="289"/>
      <c r="E8" s="683" t="s">
        <v>1049</v>
      </c>
      <c r="F8" s="683"/>
      <c r="G8" s="291"/>
      <c r="H8" s="686"/>
    </row>
    <row r="9" spans="1:10" s="12" customFormat="1" ht="27.95" customHeight="1" thickBot="1" x14ac:dyDescent="0.25">
      <c r="A9" s="728"/>
      <c r="B9" s="69" t="s">
        <v>95</v>
      </c>
      <c r="C9" s="70" t="s">
        <v>12</v>
      </c>
      <c r="D9" s="290"/>
      <c r="E9" s="684" t="s">
        <v>108</v>
      </c>
      <c r="F9" s="684"/>
      <c r="G9" s="292"/>
      <c r="H9" s="687"/>
      <c r="J9" s="302"/>
    </row>
    <row r="10" spans="1:10" s="12" customFormat="1" ht="27.95" customHeight="1" x14ac:dyDescent="0.2">
      <c r="A10" s="729" t="s">
        <v>67</v>
      </c>
      <c r="B10" s="65" t="s">
        <v>96</v>
      </c>
      <c r="C10" s="66"/>
      <c r="D10" s="67"/>
      <c r="E10" s="682" t="s">
        <v>109</v>
      </c>
      <c r="F10" s="682"/>
      <c r="G10" s="71"/>
      <c r="H10" s="685">
        <f>+(G11+D11)/2</f>
        <v>0</v>
      </c>
    </row>
    <row r="11" spans="1:10" s="12" customFormat="1" ht="27.95" customHeight="1" x14ac:dyDescent="0.2">
      <c r="A11" s="730"/>
      <c r="B11" s="68" t="s">
        <v>97</v>
      </c>
      <c r="C11" s="64" t="s">
        <v>12</v>
      </c>
      <c r="D11" s="289"/>
      <c r="E11" s="683" t="s">
        <v>1050</v>
      </c>
      <c r="F11" s="683"/>
      <c r="G11" s="291"/>
      <c r="H11" s="686"/>
    </row>
    <row r="12" spans="1:10" s="12" customFormat="1" ht="27.95" customHeight="1" thickBot="1" x14ac:dyDescent="0.25">
      <c r="A12" s="730"/>
      <c r="B12" s="69" t="s">
        <v>98</v>
      </c>
      <c r="C12" s="70" t="s">
        <v>12</v>
      </c>
      <c r="D12" s="290"/>
      <c r="E12" s="684" t="s">
        <v>107</v>
      </c>
      <c r="F12" s="684"/>
      <c r="G12" s="292"/>
      <c r="H12" s="687"/>
    </row>
    <row r="13" spans="1:10" s="12" customFormat="1" ht="27.95" customHeight="1" x14ac:dyDescent="0.2">
      <c r="A13" s="731" t="s">
        <v>76</v>
      </c>
      <c r="B13" s="65" t="s">
        <v>99</v>
      </c>
      <c r="C13" s="66" t="s">
        <v>142</v>
      </c>
      <c r="D13" s="67"/>
      <c r="E13" s="682" t="s">
        <v>19</v>
      </c>
      <c r="F13" s="682"/>
      <c r="G13" s="71"/>
      <c r="H13" s="685">
        <f>+(G14+D14)/2</f>
        <v>0</v>
      </c>
    </row>
    <row r="14" spans="1:10" s="12" customFormat="1" ht="27.95" customHeight="1" x14ac:dyDescent="0.2">
      <c r="A14" s="732"/>
      <c r="B14" s="68" t="s">
        <v>100</v>
      </c>
      <c r="C14" s="64" t="s">
        <v>12</v>
      </c>
      <c r="D14" s="289"/>
      <c r="E14" s="683" t="s">
        <v>1051</v>
      </c>
      <c r="F14" s="683"/>
      <c r="G14" s="291"/>
      <c r="H14" s="686"/>
    </row>
    <row r="15" spans="1:10" s="12" customFormat="1" ht="27.95" customHeight="1" thickBot="1" x14ac:dyDescent="0.25">
      <c r="A15" s="732"/>
      <c r="B15" s="69" t="s">
        <v>101</v>
      </c>
      <c r="C15" s="70" t="s">
        <v>12</v>
      </c>
      <c r="D15" s="290"/>
      <c r="E15" s="684" t="s">
        <v>110</v>
      </c>
      <c r="F15" s="684"/>
      <c r="G15" s="292"/>
      <c r="H15" s="687"/>
    </row>
    <row r="16" spans="1:10" s="12" customFormat="1" ht="27.95" customHeight="1" x14ac:dyDescent="0.2">
      <c r="A16" s="680" t="s">
        <v>89</v>
      </c>
      <c r="B16" s="184" t="s">
        <v>102</v>
      </c>
      <c r="C16" s="66" t="s">
        <v>142</v>
      </c>
      <c r="D16" s="67"/>
      <c r="E16" s="682" t="s">
        <v>17</v>
      </c>
      <c r="F16" s="682"/>
      <c r="G16" s="71"/>
      <c r="H16" s="685">
        <f>+(G17+D17)/2</f>
        <v>0</v>
      </c>
    </row>
    <row r="17" spans="1:8" s="12" customFormat="1" ht="27.95" customHeight="1" x14ac:dyDescent="0.2">
      <c r="A17" s="681"/>
      <c r="B17" s="185" t="s">
        <v>103</v>
      </c>
      <c r="C17" s="64" t="s">
        <v>12</v>
      </c>
      <c r="D17" s="289"/>
      <c r="E17" s="683" t="s">
        <v>1052</v>
      </c>
      <c r="F17" s="683"/>
      <c r="G17" s="291"/>
      <c r="H17" s="686"/>
    </row>
    <row r="18" spans="1:8" s="12" customFormat="1" ht="27.95" customHeight="1" x14ac:dyDescent="0.2">
      <c r="A18" s="681"/>
      <c r="B18" s="189" t="s">
        <v>104</v>
      </c>
      <c r="C18" s="70" t="s">
        <v>12</v>
      </c>
      <c r="D18" s="290"/>
      <c r="E18" s="684" t="s">
        <v>111</v>
      </c>
      <c r="F18" s="684"/>
      <c r="G18" s="292"/>
      <c r="H18" s="687"/>
    </row>
    <row r="19" spans="1:8" s="12" customFormat="1" ht="15" customHeight="1" x14ac:dyDescent="0.2">
      <c r="A19" s="671" t="s">
        <v>117</v>
      </c>
      <c r="B19" s="672"/>
      <c r="C19" s="672"/>
      <c r="D19" s="672"/>
      <c r="E19" s="672"/>
      <c r="F19" s="672"/>
      <c r="G19" s="672"/>
      <c r="H19" s="673"/>
    </row>
    <row r="20" spans="1:8" s="12" customFormat="1" ht="15" customHeight="1" x14ac:dyDescent="0.2">
      <c r="A20" s="674"/>
      <c r="B20" s="675"/>
      <c r="C20" s="675"/>
      <c r="D20" s="675"/>
      <c r="E20" s="675"/>
      <c r="F20" s="675"/>
      <c r="G20" s="675"/>
      <c r="H20" s="676"/>
    </row>
    <row r="21" spans="1:8" s="12" customFormat="1" ht="15" customHeight="1" x14ac:dyDescent="0.2">
      <c r="A21" s="674"/>
      <c r="B21" s="675"/>
      <c r="C21" s="675"/>
      <c r="D21" s="675"/>
      <c r="E21" s="675"/>
      <c r="F21" s="675"/>
      <c r="G21" s="675"/>
      <c r="H21" s="676"/>
    </row>
    <row r="22" spans="1:8" s="12" customFormat="1" ht="15" customHeight="1" x14ac:dyDescent="0.2">
      <c r="A22" s="677"/>
      <c r="B22" s="678"/>
      <c r="C22" s="678"/>
      <c r="D22" s="678"/>
      <c r="E22" s="678"/>
      <c r="F22" s="678"/>
      <c r="G22" s="678"/>
      <c r="H22" s="679"/>
    </row>
    <row r="23" spans="1:8" ht="75.599999999999994" customHeight="1" x14ac:dyDescent="0.25">
      <c r="A23" s="527"/>
      <c r="B23" s="527"/>
      <c r="C23" s="527"/>
      <c r="D23" s="527"/>
      <c r="E23" s="527"/>
      <c r="F23" s="527"/>
      <c r="G23" s="527"/>
      <c r="H23" s="527"/>
    </row>
    <row r="24" spans="1:8" ht="40.5" customHeight="1" x14ac:dyDescent="0.25">
      <c r="A24" s="717" t="s">
        <v>51</v>
      </c>
      <c r="B24" s="718"/>
      <c r="C24" s="718" t="s">
        <v>52</v>
      </c>
      <c r="D24" s="718"/>
      <c r="E24" s="718"/>
      <c r="F24" s="718"/>
      <c r="G24" s="718"/>
      <c r="H24" s="718"/>
    </row>
    <row r="25" spans="1:8" ht="27.6" customHeight="1" thickBot="1" x14ac:dyDescent="0.3">
      <c r="A25" s="719" t="s">
        <v>24</v>
      </c>
      <c r="B25" s="720"/>
      <c r="C25" s="720"/>
      <c r="D25" s="720"/>
      <c r="E25" s="720"/>
      <c r="F25" s="720"/>
      <c r="G25" s="720"/>
      <c r="H25" s="721"/>
    </row>
    <row r="26" spans="1:8" ht="24.95" customHeight="1" thickBot="1" x14ac:dyDescent="0.3">
      <c r="A26" s="49" t="s">
        <v>86</v>
      </c>
      <c r="B26" s="708" t="s">
        <v>146</v>
      </c>
      <c r="C26" s="708"/>
      <c r="D26" s="709"/>
      <c r="E26" s="703" t="s">
        <v>115</v>
      </c>
      <c r="F26" s="704"/>
      <c r="G26" s="705"/>
      <c r="H26" s="312" t="s">
        <v>91</v>
      </c>
    </row>
    <row r="27" spans="1:8" ht="27.95" customHeight="1" x14ac:dyDescent="0.25">
      <c r="A27" s="706" t="s">
        <v>66</v>
      </c>
      <c r="B27" s="692" t="s">
        <v>112</v>
      </c>
      <c r="C27" s="693"/>
      <c r="D27" s="52" t="s">
        <v>359</v>
      </c>
      <c r="E27" s="53" t="s">
        <v>577</v>
      </c>
      <c r="F27" s="303" t="s">
        <v>359</v>
      </c>
      <c r="G27" s="293" t="s">
        <v>359</v>
      </c>
      <c r="H27" s="313">
        <f>+(F27+F28+F29)/(G27+G28+G29)</f>
        <v>1</v>
      </c>
    </row>
    <row r="28" spans="1:8" ht="27.95" customHeight="1" x14ac:dyDescent="0.25">
      <c r="A28" s="706"/>
      <c r="B28" s="694" t="s">
        <v>113</v>
      </c>
      <c r="C28" s="695"/>
      <c r="D28" s="54" t="s">
        <v>359</v>
      </c>
      <c r="E28" s="55" t="s">
        <v>106</v>
      </c>
      <c r="F28" s="64"/>
      <c r="G28" s="294"/>
      <c r="H28" s="314"/>
    </row>
    <row r="29" spans="1:8" ht="15" customHeight="1" thickBot="1" x14ac:dyDescent="0.3">
      <c r="A29" s="707"/>
      <c r="B29" s="696" t="s">
        <v>114</v>
      </c>
      <c r="C29" s="697"/>
      <c r="D29" s="56"/>
      <c r="E29" s="57" t="s">
        <v>108</v>
      </c>
      <c r="F29" s="304"/>
      <c r="G29" s="295"/>
      <c r="H29" s="315"/>
    </row>
    <row r="30" spans="1:8" ht="27.95" customHeight="1" thickBot="1" x14ac:dyDescent="0.3">
      <c r="A30" s="698" t="s">
        <v>67</v>
      </c>
      <c r="B30" s="692" t="s">
        <v>112</v>
      </c>
      <c r="C30" s="693"/>
      <c r="D30" s="52" t="s">
        <v>359</v>
      </c>
      <c r="E30" s="58" t="s">
        <v>109</v>
      </c>
      <c r="F30" s="305"/>
      <c r="G30" s="296"/>
      <c r="H30" s="293"/>
    </row>
    <row r="31" spans="1:8" ht="27.95" customHeight="1" x14ac:dyDescent="0.25">
      <c r="A31" s="699"/>
      <c r="B31" s="694" t="s">
        <v>113</v>
      </c>
      <c r="C31" s="695"/>
      <c r="D31" s="54" t="s">
        <v>358</v>
      </c>
      <c r="E31" s="50" t="s">
        <v>578</v>
      </c>
      <c r="F31" s="306" t="s">
        <v>363</v>
      </c>
      <c r="G31" s="297" t="s">
        <v>358</v>
      </c>
      <c r="H31" s="313">
        <f>+(F31+F32+F33)/(G31+G32+G33)</f>
        <v>1.3333333333333333</v>
      </c>
    </row>
    <row r="32" spans="1:8" ht="15" customHeight="1" thickBot="1" x14ac:dyDescent="0.3">
      <c r="A32" s="702"/>
      <c r="B32" s="696" t="s">
        <v>114</v>
      </c>
      <c r="C32" s="697"/>
      <c r="D32" s="56"/>
      <c r="E32" s="51" t="s">
        <v>107</v>
      </c>
      <c r="F32" s="307"/>
      <c r="G32" s="298"/>
      <c r="H32" s="316"/>
    </row>
    <row r="33" spans="1:8" ht="27.95" customHeight="1" thickBot="1" x14ac:dyDescent="0.3">
      <c r="A33" s="698" t="s">
        <v>76</v>
      </c>
      <c r="B33" s="692" t="s">
        <v>112</v>
      </c>
      <c r="C33" s="693"/>
      <c r="D33" s="52" t="s">
        <v>359</v>
      </c>
      <c r="E33" s="58" t="s">
        <v>19</v>
      </c>
      <c r="F33" s="308"/>
      <c r="G33" s="296"/>
      <c r="H33" s="293"/>
    </row>
    <row r="34" spans="1:8" ht="27.95" customHeight="1" x14ac:dyDescent="0.25">
      <c r="A34" s="699"/>
      <c r="B34" s="694" t="s">
        <v>113</v>
      </c>
      <c r="C34" s="695"/>
      <c r="D34" s="54" t="s">
        <v>359</v>
      </c>
      <c r="E34" s="50" t="s">
        <v>579</v>
      </c>
      <c r="F34" s="306" t="s">
        <v>362</v>
      </c>
      <c r="G34" s="297" t="s">
        <v>359</v>
      </c>
      <c r="H34" s="313">
        <f>+(F34+F35+F36)/(G34+G35+G36)</f>
        <v>0.7</v>
      </c>
    </row>
    <row r="35" spans="1:8" ht="15" customHeight="1" thickBot="1" x14ac:dyDescent="0.3">
      <c r="A35" s="699"/>
      <c r="B35" s="700" t="s">
        <v>114</v>
      </c>
      <c r="C35" s="701"/>
      <c r="D35" s="59"/>
      <c r="E35" s="60" t="s">
        <v>110</v>
      </c>
      <c r="F35" s="309"/>
      <c r="G35" s="299"/>
      <c r="H35" s="295"/>
    </row>
    <row r="36" spans="1:8" ht="27.95" customHeight="1" x14ac:dyDescent="0.25">
      <c r="A36" s="680" t="s">
        <v>89</v>
      </c>
      <c r="B36" s="692" t="s">
        <v>112</v>
      </c>
      <c r="C36" s="693"/>
      <c r="D36" s="52" t="s">
        <v>359</v>
      </c>
      <c r="E36" s="186" t="s">
        <v>581</v>
      </c>
      <c r="F36" s="310" t="s">
        <v>359</v>
      </c>
      <c r="G36" s="300" t="s">
        <v>359</v>
      </c>
      <c r="H36" s="714">
        <f>+(F36+F37+F38)/(G36+G37+G38)</f>
        <v>1.0588235294117647</v>
      </c>
    </row>
    <row r="37" spans="1:8" ht="27.95" customHeight="1" x14ac:dyDescent="0.25">
      <c r="A37" s="681"/>
      <c r="B37" s="694" t="s">
        <v>113</v>
      </c>
      <c r="C37" s="695"/>
      <c r="D37" s="54" t="s">
        <v>359</v>
      </c>
      <c r="E37" s="50" t="s">
        <v>580</v>
      </c>
      <c r="F37" s="306" t="s">
        <v>363</v>
      </c>
      <c r="G37" s="297" t="s">
        <v>361</v>
      </c>
      <c r="H37" s="715"/>
    </row>
    <row r="38" spans="1:8" ht="15" customHeight="1" thickBot="1" x14ac:dyDescent="0.3">
      <c r="A38" s="691"/>
      <c r="B38" s="696" t="s">
        <v>114</v>
      </c>
      <c r="C38" s="697"/>
      <c r="D38" s="56"/>
      <c r="E38" s="187" t="s">
        <v>111</v>
      </c>
      <c r="F38" s="311"/>
      <c r="G38" s="301"/>
      <c r="H38" s="716"/>
    </row>
    <row r="39" spans="1:8" x14ac:dyDescent="0.25">
      <c r="A39" s="671" t="s">
        <v>117</v>
      </c>
      <c r="B39" s="672"/>
      <c r="C39" s="672"/>
      <c r="D39" s="672"/>
      <c r="E39" s="672"/>
      <c r="F39" s="672"/>
      <c r="G39" s="672"/>
      <c r="H39" s="673"/>
    </row>
    <row r="40" spans="1:8" x14ac:dyDescent="0.25">
      <c r="A40" s="670"/>
      <c r="B40" s="670"/>
      <c r="C40" s="670"/>
      <c r="D40" s="670"/>
      <c r="E40" s="670"/>
      <c r="F40" s="670"/>
      <c r="G40" s="670"/>
      <c r="H40" s="670"/>
    </row>
    <row r="41" spans="1:8" x14ac:dyDescent="0.25">
      <c r="A41" s="670"/>
      <c r="B41" s="670"/>
      <c r="C41" s="670"/>
      <c r="D41" s="670"/>
      <c r="E41" s="670"/>
      <c r="F41" s="670"/>
      <c r="G41" s="670"/>
      <c r="H41" s="670"/>
    </row>
    <row r="42" spans="1:8" x14ac:dyDescent="0.25">
      <c r="A42" s="670"/>
      <c r="B42" s="670"/>
      <c r="C42" s="670"/>
      <c r="D42" s="670"/>
      <c r="E42" s="670"/>
      <c r="F42" s="670"/>
      <c r="G42" s="670"/>
      <c r="H42" s="670"/>
    </row>
    <row r="43" spans="1:8" x14ac:dyDescent="0.25">
      <c r="A43" s="670"/>
      <c r="B43" s="670"/>
      <c r="C43" s="670"/>
      <c r="D43" s="670"/>
      <c r="E43" s="670"/>
      <c r="F43" s="670"/>
      <c r="G43" s="670"/>
      <c r="H43" s="670"/>
    </row>
    <row r="44" spans="1:8" x14ac:dyDescent="0.25">
      <c r="A44" s="670"/>
      <c r="B44" s="670"/>
      <c r="C44" s="670"/>
      <c r="D44" s="670"/>
      <c r="E44" s="670"/>
      <c r="F44" s="670"/>
      <c r="G44" s="670"/>
      <c r="H44" s="670"/>
    </row>
    <row r="45" spans="1:8" x14ac:dyDescent="0.25">
      <c r="A45" s="670"/>
      <c r="B45" s="670"/>
      <c r="C45" s="670"/>
      <c r="D45" s="670"/>
      <c r="E45" s="670"/>
      <c r="F45" s="670"/>
      <c r="G45" s="670"/>
      <c r="H45" s="670"/>
    </row>
    <row r="46" spans="1:8" x14ac:dyDescent="0.25">
      <c r="A46" s="670"/>
      <c r="B46" s="670"/>
      <c r="C46" s="670"/>
      <c r="D46" s="670"/>
      <c r="E46" s="670"/>
      <c r="F46" s="670"/>
      <c r="G46" s="670"/>
      <c r="H46" s="670"/>
    </row>
    <row r="129" spans="1:8" x14ac:dyDescent="0.25">
      <c r="A129" s="8"/>
      <c r="B129" s="18"/>
      <c r="D129" s="9"/>
      <c r="E129" s="18"/>
      <c r="H129"/>
    </row>
  </sheetData>
  <mergeCells count="66">
    <mergeCell ref="H36:H38"/>
    <mergeCell ref="E18:F18"/>
    <mergeCell ref="E16:F16"/>
    <mergeCell ref="A2:B2"/>
    <mergeCell ref="C2:H2"/>
    <mergeCell ref="A3:H3"/>
    <mergeCell ref="B4:D4"/>
    <mergeCell ref="F4:H4"/>
    <mergeCell ref="A23:H23"/>
    <mergeCell ref="A24:B24"/>
    <mergeCell ref="C24:H24"/>
    <mergeCell ref="A25:H25"/>
    <mergeCell ref="A5:A6"/>
    <mergeCell ref="A7:A9"/>
    <mergeCell ref="A10:A12"/>
    <mergeCell ref="A13:A15"/>
    <mergeCell ref="H10:H12"/>
    <mergeCell ref="H13:H15"/>
    <mergeCell ref="H5:H6"/>
    <mergeCell ref="E6:F6"/>
    <mergeCell ref="E10:F10"/>
    <mergeCell ref="E11:F11"/>
    <mergeCell ref="E7:F7"/>
    <mergeCell ref="E12:F12"/>
    <mergeCell ref="A30:A32"/>
    <mergeCell ref="B30:C30"/>
    <mergeCell ref="B31:C31"/>
    <mergeCell ref="B32:C32"/>
    <mergeCell ref="E26:G26"/>
    <mergeCell ref="A27:A29"/>
    <mergeCell ref="B27:C27"/>
    <mergeCell ref="B28:C28"/>
    <mergeCell ref="B29:C29"/>
    <mergeCell ref="B26:D26"/>
    <mergeCell ref="A36:A38"/>
    <mergeCell ref="B36:C36"/>
    <mergeCell ref="B37:C37"/>
    <mergeCell ref="B38:C38"/>
    <mergeCell ref="A33:A35"/>
    <mergeCell ref="B33:C33"/>
    <mergeCell ref="B34:C34"/>
    <mergeCell ref="B35:C35"/>
    <mergeCell ref="A19:H19"/>
    <mergeCell ref="A20:H20"/>
    <mergeCell ref="A21:H21"/>
    <mergeCell ref="A22:H22"/>
    <mergeCell ref="A1:H1"/>
    <mergeCell ref="A16:A18"/>
    <mergeCell ref="E13:F13"/>
    <mergeCell ref="E14:F14"/>
    <mergeCell ref="E15:F15"/>
    <mergeCell ref="H16:H18"/>
    <mergeCell ref="H7:H9"/>
    <mergeCell ref="B5:D5"/>
    <mergeCell ref="E5:G5"/>
    <mergeCell ref="E8:F8"/>
    <mergeCell ref="E9:F9"/>
    <mergeCell ref="E17:F17"/>
    <mergeCell ref="A44:H44"/>
    <mergeCell ref="A45:H45"/>
    <mergeCell ref="A46:H46"/>
    <mergeCell ref="A39:H39"/>
    <mergeCell ref="A40:H40"/>
    <mergeCell ref="A41:H41"/>
    <mergeCell ref="A42:H42"/>
    <mergeCell ref="A43:H43"/>
  </mergeCells>
  <pageMargins left="0.62992125984251968" right="0.23622047244094491" top="0.19685039370078741" bottom="0.15748031496062992" header="0" footer="0"/>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2A1EF-0805-446D-B3CA-49A91CC2F88B}">
  <dimension ref="A1:I129"/>
  <sheetViews>
    <sheetView showGridLines="0" zoomScale="130" zoomScaleNormal="130" workbookViewId="0">
      <selection activeCell="J1" sqref="J1"/>
    </sheetView>
  </sheetViews>
  <sheetFormatPr baseColWidth="10" defaultColWidth="11.42578125" defaultRowHeight="15" x14ac:dyDescent="0.25"/>
  <cols>
    <col min="1" max="1" width="14.5703125" customWidth="1"/>
    <col min="2" max="2" width="5.5703125" customWidth="1"/>
    <col min="3" max="3" width="14.5703125" customWidth="1"/>
    <col min="4" max="4" width="5.140625" style="106" customWidth="1"/>
    <col min="5" max="5" width="14.5703125" customWidth="1"/>
    <col min="6" max="6" width="5.5703125" style="106" customWidth="1"/>
    <col min="7" max="7" width="14.5703125" customWidth="1"/>
    <col min="8" max="8" width="7.140625" customWidth="1"/>
    <col min="9" max="9" width="14.5703125" customWidth="1"/>
  </cols>
  <sheetData>
    <row r="1" spans="1:9" ht="75" customHeight="1" x14ac:dyDescent="0.25">
      <c r="A1" s="735"/>
      <c r="B1" s="735"/>
      <c r="C1" s="735"/>
      <c r="D1" s="735"/>
      <c r="E1" s="735"/>
      <c r="F1" s="735"/>
      <c r="G1" s="735"/>
      <c r="H1" s="735"/>
      <c r="I1" s="735"/>
    </row>
    <row r="2" spans="1:9" ht="35.1" customHeight="1" x14ac:dyDescent="0.25">
      <c r="A2" s="736" t="s">
        <v>51</v>
      </c>
      <c r="B2" s="737"/>
      <c r="C2" s="737"/>
      <c r="D2" s="105"/>
      <c r="E2" s="737" t="s">
        <v>52</v>
      </c>
      <c r="F2" s="737"/>
      <c r="G2" s="737"/>
      <c r="H2" s="737"/>
      <c r="I2" s="737"/>
    </row>
    <row r="3" spans="1:9" ht="20.25" customHeight="1" thickBot="1" x14ac:dyDescent="0.3">
      <c r="A3" s="719" t="s">
        <v>25</v>
      </c>
      <c r="B3" s="720"/>
      <c r="C3" s="720"/>
      <c r="D3" s="720"/>
      <c r="E3" s="720"/>
      <c r="F3" s="720"/>
      <c r="G3" s="720"/>
      <c r="H3" s="720"/>
      <c r="I3" s="720"/>
    </row>
    <row r="4" spans="1:9" ht="15.95" customHeight="1" thickBot="1" x14ac:dyDescent="0.3">
      <c r="A4" s="116" t="s">
        <v>22</v>
      </c>
      <c r="B4" s="738"/>
      <c r="C4" s="739"/>
      <c r="D4" s="739"/>
      <c r="E4" s="739"/>
      <c r="F4" s="739"/>
      <c r="G4" s="739"/>
      <c r="H4" s="117" t="s">
        <v>23</v>
      </c>
      <c r="I4" s="118"/>
    </row>
    <row r="5" spans="1:9" ht="19.5" customHeight="1" x14ac:dyDescent="0.25">
      <c r="A5" s="734" t="s">
        <v>174</v>
      </c>
      <c r="B5" s="734"/>
      <c r="C5" s="734"/>
      <c r="D5" s="734"/>
      <c r="E5" s="734"/>
      <c r="F5" s="734"/>
      <c r="G5" s="734"/>
      <c r="H5" s="734"/>
      <c r="I5" s="734"/>
    </row>
    <row r="6" spans="1:9" ht="30.75" customHeight="1" x14ac:dyDescent="0.25">
      <c r="A6" s="130" t="s">
        <v>11</v>
      </c>
      <c r="B6" s="733" t="s">
        <v>9</v>
      </c>
      <c r="C6" s="733"/>
      <c r="D6" s="733"/>
      <c r="E6" s="733"/>
      <c r="F6" s="733"/>
      <c r="G6" s="733"/>
      <c r="H6" s="733"/>
      <c r="I6" s="733"/>
    </row>
    <row r="7" spans="1:9" ht="61.5" customHeight="1" x14ac:dyDescent="0.25">
      <c r="A7" s="323" t="s">
        <v>276</v>
      </c>
      <c r="B7" s="128" t="s">
        <v>175</v>
      </c>
      <c r="C7" s="129"/>
      <c r="D7" s="128" t="s">
        <v>187</v>
      </c>
      <c r="E7" s="129"/>
      <c r="F7" s="128" t="s">
        <v>188</v>
      </c>
      <c r="G7" s="129"/>
      <c r="H7" s="128" t="s">
        <v>189</v>
      </c>
      <c r="I7" s="161"/>
    </row>
    <row r="8" spans="1:9" ht="72.75" customHeight="1" x14ac:dyDescent="0.25">
      <c r="A8" s="324" t="s">
        <v>206</v>
      </c>
      <c r="B8" s="46" t="s">
        <v>190</v>
      </c>
      <c r="C8" s="47"/>
      <c r="D8" s="46" t="s">
        <v>193</v>
      </c>
      <c r="E8" s="47"/>
      <c r="F8" s="46" t="s">
        <v>195</v>
      </c>
      <c r="G8" s="47"/>
      <c r="H8" s="160" t="s">
        <v>191</v>
      </c>
      <c r="I8" s="162"/>
    </row>
    <row r="9" spans="1:9" ht="66" customHeight="1" x14ac:dyDescent="0.25">
      <c r="A9" s="324" t="s">
        <v>204</v>
      </c>
      <c r="B9" s="46" t="s">
        <v>192</v>
      </c>
      <c r="C9" s="47"/>
      <c r="D9" s="46" t="s">
        <v>194</v>
      </c>
      <c r="E9" s="47"/>
      <c r="F9" s="46" t="s">
        <v>196</v>
      </c>
      <c r="G9" s="47"/>
      <c r="H9" s="46" t="s">
        <v>197</v>
      </c>
      <c r="I9" s="129"/>
    </row>
    <row r="10" spans="1:9" ht="72.75" customHeight="1" thickBot="1" x14ac:dyDescent="0.3">
      <c r="A10" s="325" t="s">
        <v>205</v>
      </c>
      <c r="B10" s="197" t="s">
        <v>198</v>
      </c>
      <c r="C10" s="190"/>
      <c r="D10" s="197" t="s">
        <v>199</v>
      </c>
      <c r="E10" s="190"/>
      <c r="F10" s="197" t="s">
        <v>200</v>
      </c>
      <c r="G10" s="190"/>
      <c r="H10" s="197" t="s">
        <v>201</v>
      </c>
      <c r="I10" s="190"/>
    </row>
    <row r="11" spans="1:9" ht="20.45" customHeight="1" x14ac:dyDescent="0.25">
      <c r="A11" s="734" t="s">
        <v>202</v>
      </c>
      <c r="B11" s="734"/>
      <c r="C11" s="734"/>
      <c r="D11" s="734"/>
      <c r="E11" s="734"/>
      <c r="F11" s="734"/>
      <c r="G11" s="734"/>
      <c r="H11" s="734"/>
      <c r="I11" s="734"/>
    </row>
    <row r="12" spans="1:9" ht="31.5" customHeight="1" x14ac:dyDescent="0.25">
      <c r="A12" s="130" t="s">
        <v>11</v>
      </c>
      <c r="B12" s="733" t="s">
        <v>9</v>
      </c>
      <c r="C12" s="733"/>
      <c r="D12" s="733"/>
      <c r="E12" s="733"/>
      <c r="F12" s="733"/>
      <c r="G12" s="733"/>
      <c r="H12" s="733"/>
      <c r="I12" s="733"/>
    </row>
    <row r="13" spans="1:9" ht="67.5" customHeight="1" x14ac:dyDescent="0.25">
      <c r="A13" s="324" t="s">
        <v>277</v>
      </c>
      <c r="B13" s="46" t="s">
        <v>217</v>
      </c>
      <c r="C13" s="47"/>
      <c r="D13" s="46" t="s">
        <v>218</v>
      </c>
      <c r="E13" s="47"/>
      <c r="F13" s="46" t="s">
        <v>219</v>
      </c>
      <c r="G13" s="47"/>
      <c r="H13" s="46" t="s">
        <v>220</v>
      </c>
      <c r="I13" s="163"/>
    </row>
    <row r="14" spans="1:9" ht="60.95" customHeight="1" x14ac:dyDescent="0.25">
      <c r="A14" s="326" t="s">
        <v>221</v>
      </c>
      <c r="B14" s="112" t="s">
        <v>222</v>
      </c>
      <c r="C14" s="100"/>
      <c r="D14" s="112" t="s">
        <v>223</v>
      </c>
      <c r="E14" s="100"/>
      <c r="F14" s="112" t="s">
        <v>224</v>
      </c>
      <c r="G14" s="100"/>
      <c r="H14" s="112" t="s">
        <v>224</v>
      </c>
      <c r="I14" s="101"/>
    </row>
    <row r="15" spans="1:9" ht="65.25" customHeight="1" x14ac:dyDescent="0.25">
      <c r="A15" s="327" t="s">
        <v>225</v>
      </c>
      <c r="B15" s="113" t="s">
        <v>226</v>
      </c>
      <c r="C15" s="122"/>
      <c r="D15" s="195" t="s">
        <v>227</v>
      </c>
      <c r="E15" s="114"/>
      <c r="F15" s="196" t="s">
        <v>228</v>
      </c>
      <c r="G15" s="122"/>
      <c r="H15" s="113" t="s">
        <v>229</v>
      </c>
      <c r="I15" s="115"/>
    </row>
    <row r="16" spans="1:9" ht="66.75" customHeight="1" thickBot="1" x14ac:dyDescent="0.3">
      <c r="A16" s="328" t="s">
        <v>230</v>
      </c>
      <c r="B16" s="191" t="s">
        <v>231</v>
      </c>
      <c r="C16" s="192"/>
      <c r="D16" s="193" t="s">
        <v>232</v>
      </c>
      <c r="E16" s="192"/>
      <c r="F16" s="193" t="s">
        <v>233</v>
      </c>
      <c r="G16" s="192"/>
      <c r="H16" s="193" t="s">
        <v>273</v>
      </c>
      <c r="I16" s="194"/>
    </row>
    <row r="17" spans="1:9" ht="26.45" customHeight="1" x14ac:dyDescent="0.25">
      <c r="A17" s="734" t="s">
        <v>207</v>
      </c>
      <c r="B17" s="734"/>
      <c r="C17" s="734"/>
      <c r="D17" s="734"/>
      <c r="E17" s="734"/>
      <c r="F17" s="734"/>
      <c r="G17" s="734"/>
      <c r="H17" s="734"/>
      <c r="I17" s="734"/>
    </row>
    <row r="18" spans="1:9" ht="21" customHeight="1" x14ac:dyDescent="0.25">
      <c r="A18" s="130" t="s">
        <v>11</v>
      </c>
      <c r="B18" s="733" t="s">
        <v>9</v>
      </c>
      <c r="C18" s="733"/>
      <c r="D18" s="733"/>
      <c r="E18" s="733"/>
      <c r="F18" s="733"/>
      <c r="G18" s="733"/>
      <c r="H18" s="733"/>
      <c r="I18" s="733"/>
    </row>
    <row r="19" spans="1:9" ht="103.5" customHeight="1" x14ac:dyDescent="0.25">
      <c r="A19" s="327" t="s">
        <v>253</v>
      </c>
      <c r="B19" s="113" t="s">
        <v>267</v>
      </c>
      <c r="C19" s="102"/>
      <c r="D19" s="113" t="s">
        <v>268</v>
      </c>
      <c r="E19" s="110"/>
      <c r="F19" s="113" t="s">
        <v>268</v>
      </c>
      <c r="G19" s="159"/>
      <c r="H19" s="113" t="s">
        <v>269</v>
      </c>
      <c r="I19" s="114"/>
    </row>
    <row r="20" spans="1:9" ht="133.5" customHeight="1" thickBot="1" x14ac:dyDescent="0.3">
      <c r="A20" s="329" t="s">
        <v>254</v>
      </c>
      <c r="B20" s="123" t="s">
        <v>270</v>
      </c>
      <c r="C20" s="124"/>
      <c r="D20" s="123" t="s">
        <v>271</v>
      </c>
      <c r="E20" s="125"/>
      <c r="F20" s="123" t="s">
        <v>272</v>
      </c>
      <c r="G20" s="126"/>
      <c r="H20" s="123"/>
      <c r="I20" s="127"/>
    </row>
    <row r="129" spans="3:6" x14ac:dyDescent="0.25">
      <c r="C129" s="106"/>
      <c r="D129"/>
      <c r="E129" s="106"/>
      <c r="F129"/>
    </row>
  </sheetData>
  <mergeCells count="11">
    <mergeCell ref="A1:I1"/>
    <mergeCell ref="A2:C2"/>
    <mergeCell ref="E2:I2"/>
    <mergeCell ref="B4:G4"/>
    <mergeCell ref="A5:I5"/>
    <mergeCell ref="A3:I3"/>
    <mergeCell ref="B6:I6"/>
    <mergeCell ref="A11:I11"/>
    <mergeCell ref="B12:I12"/>
    <mergeCell ref="A17:I17"/>
    <mergeCell ref="B18:I18"/>
  </mergeCells>
  <phoneticPr fontId="17" type="noConversion"/>
  <pageMargins left="0.62992125984251968" right="0.23622047244094491" top="0.19685039370078741" bottom="0.15748031496062992"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6283-1ECD-4DFD-BFF3-EAEF52B4ABFE}">
  <dimension ref="A1:E30"/>
  <sheetViews>
    <sheetView showGridLines="0" zoomScaleNormal="100" workbookViewId="0">
      <selection activeCell="G8" sqref="G8"/>
    </sheetView>
  </sheetViews>
  <sheetFormatPr baseColWidth="10" defaultRowHeight="15" x14ac:dyDescent="0.25"/>
  <cols>
    <col min="1" max="1" width="18.85546875" customWidth="1"/>
    <col min="2" max="2" width="34.140625" customWidth="1"/>
    <col min="3" max="3" width="20.85546875" customWidth="1"/>
    <col min="4" max="4" width="13.140625" customWidth="1"/>
    <col min="5" max="5" width="10.140625" customWidth="1"/>
    <col min="6" max="6" width="18.140625" customWidth="1"/>
  </cols>
  <sheetData>
    <row r="1" spans="1:5" ht="75" customHeight="1" x14ac:dyDescent="0.25">
      <c r="A1" s="735"/>
      <c r="B1" s="735"/>
      <c r="C1" s="735"/>
      <c r="D1" s="735"/>
      <c r="E1" s="735"/>
    </row>
    <row r="2" spans="1:5" ht="41.25" customHeight="1" x14ac:dyDescent="0.25">
      <c r="A2" s="736" t="s">
        <v>51</v>
      </c>
      <c r="B2" s="737"/>
      <c r="C2" s="737" t="s">
        <v>52</v>
      </c>
      <c r="D2" s="737"/>
      <c r="E2" s="737"/>
    </row>
    <row r="3" spans="1:5" ht="20.25" customHeight="1" x14ac:dyDescent="0.25">
      <c r="A3" s="719" t="s">
        <v>274</v>
      </c>
      <c r="B3" s="720"/>
      <c r="C3" s="720"/>
      <c r="D3" s="720"/>
      <c r="E3" s="720"/>
    </row>
    <row r="4" spans="1:5" x14ac:dyDescent="0.25">
      <c r="A4" s="225" t="s">
        <v>22</v>
      </c>
      <c r="B4" s="747"/>
      <c r="C4" s="748"/>
      <c r="D4" s="226" t="s">
        <v>23</v>
      </c>
      <c r="E4" s="227">
        <f ca="1">TODAY()</f>
        <v>44932</v>
      </c>
    </row>
    <row r="5" spans="1:5" s="188" customFormat="1" ht="29.25" customHeight="1" x14ac:dyDescent="0.25">
      <c r="A5" s="198" t="s">
        <v>278</v>
      </c>
      <c r="B5" s="198" t="s">
        <v>318</v>
      </c>
      <c r="C5" s="198" t="s">
        <v>279</v>
      </c>
      <c r="D5" s="198" t="s">
        <v>280</v>
      </c>
      <c r="E5" s="198" t="s">
        <v>281</v>
      </c>
    </row>
    <row r="6" spans="1:5" s="15" customFormat="1" ht="47.25" customHeight="1" x14ac:dyDescent="0.2">
      <c r="A6" s="670" t="s">
        <v>299</v>
      </c>
      <c r="B6" s="119" t="s">
        <v>300</v>
      </c>
      <c r="C6" s="122" t="s">
        <v>282</v>
      </c>
      <c r="D6" s="206" t="s">
        <v>291</v>
      </c>
      <c r="E6" s="206" t="s">
        <v>292</v>
      </c>
    </row>
    <row r="7" spans="1:5" ht="36.75" x14ac:dyDescent="0.25">
      <c r="A7" s="670"/>
      <c r="B7" s="119" t="s">
        <v>301</v>
      </c>
      <c r="C7" s="120" t="s">
        <v>283</v>
      </c>
      <c r="D7" s="206" t="s">
        <v>291</v>
      </c>
      <c r="E7" s="206" t="s">
        <v>292</v>
      </c>
    </row>
    <row r="8" spans="1:5" ht="48.75" x14ac:dyDescent="0.25">
      <c r="A8" s="670"/>
      <c r="B8" s="121" t="s">
        <v>302</v>
      </c>
      <c r="C8" s="120" t="s">
        <v>298</v>
      </c>
      <c r="D8" s="206" t="s">
        <v>291</v>
      </c>
      <c r="E8" s="206" t="s">
        <v>292</v>
      </c>
    </row>
    <row r="9" spans="1:5" ht="24.75" x14ac:dyDescent="0.25">
      <c r="A9" s="670"/>
      <c r="B9" s="119" t="s">
        <v>303</v>
      </c>
      <c r="C9" s="120" t="s">
        <v>284</v>
      </c>
      <c r="D9" s="206" t="s">
        <v>291</v>
      </c>
      <c r="E9" s="206" t="s">
        <v>292</v>
      </c>
    </row>
    <row r="10" spans="1:5" ht="36.75" x14ac:dyDescent="0.25">
      <c r="A10" s="670"/>
      <c r="B10" s="122" t="s">
        <v>304</v>
      </c>
      <c r="C10" s="120" t="s">
        <v>285</v>
      </c>
      <c r="D10" s="206" t="s">
        <v>291</v>
      </c>
      <c r="E10" s="206" t="s">
        <v>292</v>
      </c>
    </row>
    <row r="11" spans="1:5" ht="24.75" x14ac:dyDescent="0.25">
      <c r="A11" s="670"/>
      <c r="B11" s="119" t="s">
        <v>305</v>
      </c>
      <c r="C11" s="120" t="s">
        <v>286</v>
      </c>
      <c r="D11" s="206" t="s">
        <v>291</v>
      </c>
      <c r="E11" s="206" t="s">
        <v>293</v>
      </c>
    </row>
    <row r="12" spans="1:5" ht="24.75" x14ac:dyDescent="0.25">
      <c r="A12" s="670"/>
      <c r="B12" s="119" t="s">
        <v>306</v>
      </c>
      <c r="C12" s="120" t="s">
        <v>287</v>
      </c>
      <c r="D12" s="206" t="s">
        <v>291</v>
      </c>
      <c r="E12" s="206" t="s">
        <v>292</v>
      </c>
    </row>
    <row r="13" spans="1:5" ht="24.75" x14ac:dyDescent="0.25">
      <c r="A13" s="670"/>
      <c r="B13" s="119" t="s">
        <v>307</v>
      </c>
      <c r="C13" s="120" t="s">
        <v>288</v>
      </c>
      <c r="D13" s="206" t="s">
        <v>291</v>
      </c>
      <c r="E13" s="206" t="s">
        <v>293</v>
      </c>
    </row>
    <row r="14" spans="1:5" x14ac:dyDescent="0.25">
      <c r="A14" s="670"/>
      <c r="B14" s="38" t="s">
        <v>308</v>
      </c>
      <c r="C14" s="38" t="s">
        <v>289</v>
      </c>
      <c r="D14" s="206" t="s">
        <v>291</v>
      </c>
      <c r="E14" s="206" t="s">
        <v>297</v>
      </c>
    </row>
    <row r="15" spans="1:5" ht="36.75" x14ac:dyDescent="0.25">
      <c r="A15" s="670"/>
      <c r="B15" s="119" t="s">
        <v>309</v>
      </c>
      <c r="C15" s="120" t="s">
        <v>310</v>
      </c>
      <c r="D15" s="206" t="s">
        <v>291</v>
      </c>
      <c r="E15" s="206" t="s">
        <v>292</v>
      </c>
    </row>
    <row r="16" spans="1:5" ht="15.75" thickBot="1" x14ac:dyDescent="0.3">
      <c r="A16" s="746"/>
      <c r="B16" s="200" t="s">
        <v>290</v>
      </c>
      <c r="C16" s="200"/>
      <c r="D16" s="201"/>
      <c r="E16" s="201"/>
    </row>
    <row r="17" spans="1:5" x14ac:dyDescent="0.25">
      <c r="A17" s="745" t="s">
        <v>311</v>
      </c>
      <c r="B17" s="202" t="s">
        <v>1053</v>
      </c>
      <c r="C17" s="203"/>
      <c r="D17" s="205" t="s">
        <v>291</v>
      </c>
      <c r="E17" s="205" t="s">
        <v>293</v>
      </c>
    </row>
    <row r="18" spans="1:5" ht="15.75" thickBot="1" x14ac:dyDescent="0.3">
      <c r="A18" s="670"/>
      <c r="B18" s="119" t="s">
        <v>316</v>
      </c>
      <c r="C18" s="120"/>
      <c r="D18" s="38"/>
      <c r="E18" s="38"/>
    </row>
    <row r="19" spans="1:5" ht="15" customHeight="1" x14ac:dyDescent="0.25">
      <c r="A19" s="745" t="s">
        <v>312</v>
      </c>
      <c r="B19" s="202" t="s">
        <v>1054</v>
      </c>
      <c r="C19" s="740"/>
      <c r="D19" s="742" t="s">
        <v>291</v>
      </c>
      <c r="E19" s="742" t="s">
        <v>292</v>
      </c>
    </row>
    <row r="20" spans="1:5" ht="28.5" customHeight="1" x14ac:dyDescent="0.25">
      <c r="A20" s="670"/>
      <c r="B20" s="122" t="s">
        <v>1051</v>
      </c>
      <c r="C20" s="526"/>
      <c r="D20" s="743"/>
      <c r="E20" s="743"/>
    </row>
    <row r="21" spans="1:5" ht="15" customHeight="1" thickBot="1" x14ac:dyDescent="0.3">
      <c r="A21" s="746"/>
      <c r="B21" s="204" t="s">
        <v>110</v>
      </c>
      <c r="C21" s="741"/>
      <c r="D21" s="744"/>
      <c r="E21" s="744"/>
    </row>
    <row r="22" spans="1:5" x14ac:dyDescent="0.25">
      <c r="A22" s="745" t="s">
        <v>313</v>
      </c>
      <c r="B22" s="199" t="s">
        <v>1055</v>
      </c>
      <c r="C22" s="742" t="s">
        <v>294</v>
      </c>
      <c r="D22" s="742" t="s">
        <v>294</v>
      </c>
      <c r="E22" s="742" t="s">
        <v>294</v>
      </c>
    </row>
    <row r="23" spans="1:5" x14ac:dyDescent="0.25">
      <c r="A23" s="670"/>
      <c r="B23" s="38" t="s">
        <v>1056</v>
      </c>
      <c r="C23" s="743"/>
      <c r="D23" s="743"/>
      <c r="E23" s="743"/>
    </row>
    <row r="24" spans="1:5" ht="15.75" thickBot="1" x14ac:dyDescent="0.3">
      <c r="A24" s="746"/>
      <c r="B24" s="201" t="s">
        <v>326</v>
      </c>
      <c r="C24" s="744"/>
      <c r="D24" s="744"/>
      <c r="E24" s="744"/>
    </row>
    <row r="25" spans="1:5" ht="18" customHeight="1" x14ac:dyDescent="0.25">
      <c r="A25" s="745" t="s">
        <v>314</v>
      </c>
      <c r="B25" s="202" t="s">
        <v>327</v>
      </c>
      <c r="C25" s="199" t="s">
        <v>295</v>
      </c>
      <c r="D25" s="199" t="s">
        <v>291</v>
      </c>
      <c r="E25" s="199" t="s">
        <v>292</v>
      </c>
    </row>
    <row r="26" spans="1:5" ht="18" customHeight="1" thickBot="1" x14ac:dyDescent="0.3">
      <c r="A26" s="746"/>
      <c r="B26" s="201" t="s">
        <v>328</v>
      </c>
      <c r="C26" s="201"/>
      <c r="D26" s="201"/>
      <c r="E26" s="201"/>
    </row>
    <row r="27" spans="1:5" x14ac:dyDescent="0.25">
      <c r="A27" s="745" t="s">
        <v>315</v>
      </c>
      <c r="B27" s="199" t="s">
        <v>1057</v>
      </c>
      <c r="C27" s="199" t="s">
        <v>296</v>
      </c>
      <c r="D27" s="199" t="s">
        <v>291</v>
      </c>
      <c r="E27" s="199" t="s">
        <v>292</v>
      </c>
    </row>
    <row r="28" spans="1:5" x14ac:dyDescent="0.25">
      <c r="A28" s="670"/>
      <c r="B28" s="38" t="s">
        <v>1058</v>
      </c>
      <c r="C28" s="38" t="s">
        <v>296</v>
      </c>
      <c r="D28" s="38" t="s">
        <v>291</v>
      </c>
      <c r="E28" s="38" t="s">
        <v>297</v>
      </c>
    </row>
    <row r="29" spans="1:5" x14ac:dyDescent="0.25">
      <c r="A29" s="670"/>
      <c r="B29" s="38" t="s">
        <v>329</v>
      </c>
      <c r="C29" s="38" t="s">
        <v>296</v>
      </c>
      <c r="D29" s="38" t="s">
        <v>291</v>
      </c>
      <c r="E29" s="38" t="s">
        <v>293</v>
      </c>
    </row>
    <row r="30" spans="1:5" ht="15.75" thickBot="1" x14ac:dyDescent="0.3">
      <c r="A30" s="746"/>
      <c r="B30" s="201" t="s">
        <v>330</v>
      </c>
      <c r="C30" s="201" t="s">
        <v>296</v>
      </c>
      <c r="D30" s="201" t="s">
        <v>291</v>
      </c>
      <c r="E30" s="201" t="s">
        <v>297</v>
      </c>
    </row>
  </sheetData>
  <mergeCells count="17">
    <mergeCell ref="A2:B2"/>
    <mergeCell ref="C2:E2"/>
    <mergeCell ref="A3:E3"/>
    <mergeCell ref="A1:E1"/>
    <mergeCell ref="B4:C4"/>
    <mergeCell ref="A22:A24"/>
    <mergeCell ref="A25:A26"/>
    <mergeCell ref="A27:A30"/>
    <mergeCell ref="A6:A16"/>
    <mergeCell ref="A17:A18"/>
    <mergeCell ref="A19:A21"/>
    <mergeCell ref="C19:C21"/>
    <mergeCell ref="D19:D21"/>
    <mergeCell ref="E19:E21"/>
    <mergeCell ref="C22:C24"/>
    <mergeCell ref="D22:D24"/>
    <mergeCell ref="E22:E24"/>
  </mergeCells>
  <pageMargins left="0.62992125984251968" right="0.23622047244094491" top="0.35433070866141736" bottom="0.15748031496062992"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42"/>
  <sheetViews>
    <sheetView showGridLines="0" zoomScale="130" zoomScaleNormal="130" workbookViewId="0">
      <selection activeCell="K3" sqref="K3"/>
    </sheetView>
  </sheetViews>
  <sheetFormatPr baseColWidth="10" defaultColWidth="11.42578125" defaultRowHeight="12" x14ac:dyDescent="0.2"/>
  <cols>
    <col min="1" max="1" width="22.7109375" style="2" customWidth="1"/>
    <col min="2" max="2" width="15" style="2" customWidth="1"/>
    <col min="3" max="3" width="18.140625" style="2" customWidth="1"/>
    <col min="4" max="4" width="7.42578125" style="3" customWidth="1"/>
    <col min="5" max="8" width="5.5703125" style="2" customWidth="1"/>
    <col min="9" max="9" width="7.140625" style="183" customWidth="1"/>
    <col min="10" max="55" width="11.42578125" style="2"/>
    <col min="56" max="16384" width="11.42578125" style="1"/>
  </cols>
  <sheetData>
    <row r="1" spans="1:14" customFormat="1" ht="89.25" customHeight="1" x14ac:dyDescent="0.25">
      <c r="A1" s="11"/>
      <c r="B1" s="11"/>
      <c r="C1" s="11"/>
      <c r="D1" s="11"/>
      <c r="E1" s="11"/>
      <c r="F1" s="11"/>
      <c r="G1" s="11"/>
      <c r="H1" s="11"/>
      <c r="I1" s="11"/>
      <c r="J1" s="7"/>
      <c r="K1" s="7"/>
      <c r="L1" s="7"/>
      <c r="M1" s="7"/>
      <c r="N1" s="7"/>
    </row>
    <row r="2" spans="1:14" customFormat="1" ht="47.25" customHeight="1" x14ac:dyDescent="0.25">
      <c r="A2" s="794" t="s">
        <v>51</v>
      </c>
      <c r="B2" s="528"/>
      <c r="C2" s="528" t="s">
        <v>52</v>
      </c>
      <c r="D2" s="528"/>
      <c r="E2" s="528"/>
      <c r="F2" s="528"/>
      <c r="G2" s="528"/>
      <c r="H2" s="528"/>
      <c r="I2" s="528"/>
    </row>
    <row r="3" spans="1:14" s="79" customFormat="1" ht="23.25" customHeight="1" x14ac:dyDescent="0.2">
      <c r="A3" s="753" t="s">
        <v>50</v>
      </c>
      <c r="B3" s="753"/>
      <c r="C3" s="753"/>
      <c r="D3" s="753"/>
      <c r="E3" s="753"/>
      <c r="F3" s="753"/>
      <c r="G3" s="753"/>
      <c r="H3" s="753"/>
      <c r="I3" s="753"/>
    </row>
    <row r="4" spans="1:14" s="91" customFormat="1" ht="10.5" customHeight="1" x14ac:dyDescent="0.25">
      <c r="A4" s="222" t="s">
        <v>22</v>
      </c>
      <c r="B4" s="223"/>
      <c r="C4" s="224"/>
      <c r="D4" s="754" t="s">
        <v>23</v>
      </c>
      <c r="E4" s="754"/>
      <c r="F4" s="750">
        <f ca="1">TODAY()</f>
        <v>44932</v>
      </c>
      <c r="G4" s="751"/>
      <c r="H4" s="751"/>
      <c r="I4" s="752"/>
    </row>
    <row r="5" spans="1:14" s="79" customFormat="1" ht="19.5" customHeight="1" x14ac:dyDescent="0.2">
      <c r="A5" s="790" t="s">
        <v>4</v>
      </c>
      <c r="B5" s="790"/>
      <c r="C5" s="790"/>
      <c r="D5" s="148" t="s">
        <v>2</v>
      </c>
      <c r="E5" s="795" t="s">
        <v>9</v>
      </c>
      <c r="F5" s="796"/>
      <c r="G5" s="796"/>
      <c r="H5" s="797"/>
      <c r="I5" s="156" t="s">
        <v>263</v>
      </c>
    </row>
    <row r="6" spans="1:14" s="79" customFormat="1" ht="21" customHeight="1" x14ac:dyDescent="0.2">
      <c r="A6" s="791" t="s">
        <v>5</v>
      </c>
      <c r="B6" s="792"/>
      <c r="C6" s="793"/>
      <c r="D6" s="144">
        <v>30</v>
      </c>
      <c r="E6" s="145">
        <v>1</v>
      </c>
      <c r="F6" s="147">
        <v>2</v>
      </c>
      <c r="G6" s="147">
        <v>3</v>
      </c>
      <c r="H6" s="147">
        <v>4</v>
      </c>
      <c r="I6" s="164">
        <f>+I12+I11+I10+I9+I8+I7</f>
        <v>0</v>
      </c>
    </row>
    <row r="7" spans="1:14" s="79" customFormat="1" ht="40.5" customHeight="1" x14ac:dyDescent="0.2">
      <c r="A7" s="755" t="s">
        <v>147</v>
      </c>
      <c r="B7" s="756"/>
      <c r="C7" s="757"/>
      <c r="D7" s="73"/>
      <c r="E7" s="80"/>
      <c r="F7" s="80"/>
      <c r="G7" s="81"/>
      <c r="H7" s="81"/>
      <c r="I7" s="80"/>
    </row>
    <row r="8" spans="1:14" s="79" customFormat="1" ht="40.5" customHeight="1" x14ac:dyDescent="0.2">
      <c r="A8" s="755" t="s">
        <v>148</v>
      </c>
      <c r="B8" s="756"/>
      <c r="C8" s="757"/>
      <c r="D8" s="73"/>
      <c r="E8" s="80"/>
      <c r="F8" s="80"/>
      <c r="G8" s="81"/>
      <c r="H8" s="81"/>
      <c r="I8" s="80"/>
    </row>
    <row r="9" spans="1:14" s="79" customFormat="1" ht="62.25" customHeight="1" x14ac:dyDescent="0.2">
      <c r="A9" s="755" t="s">
        <v>149</v>
      </c>
      <c r="B9" s="756"/>
      <c r="C9" s="757"/>
      <c r="D9" s="73"/>
      <c r="E9" s="80"/>
      <c r="F9" s="80"/>
      <c r="G9" s="81"/>
      <c r="H9" s="81"/>
      <c r="I9" s="80"/>
    </row>
    <row r="10" spans="1:14" s="79" customFormat="1" ht="30.75" customHeight="1" x14ac:dyDescent="0.2">
      <c r="A10" s="758" t="s">
        <v>150</v>
      </c>
      <c r="B10" s="759"/>
      <c r="C10" s="760"/>
      <c r="D10" s="75"/>
      <c r="E10" s="82"/>
      <c r="F10" s="82"/>
      <c r="G10" s="83"/>
      <c r="H10" s="83"/>
      <c r="I10" s="82"/>
    </row>
    <row r="11" spans="1:14" s="79" customFormat="1" ht="45" customHeight="1" x14ac:dyDescent="0.2">
      <c r="A11" s="761" t="s">
        <v>151</v>
      </c>
      <c r="B11" s="762"/>
      <c r="C11" s="763"/>
      <c r="D11" s="76"/>
      <c r="E11" s="84"/>
      <c r="F11" s="84"/>
      <c r="G11" s="85"/>
      <c r="H11" s="85"/>
      <c r="I11" s="84"/>
    </row>
    <row r="12" spans="1:14" s="79" customFormat="1" ht="31.5" customHeight="1" x14ac:dyDescent="0.2">
      <c r="A12" s="764" t="s">
        <v>152</v>
      </c>
      <c r="B12" s="765"/>
      <c r="C12" s="766"/>
      <c r="D12" s="97"/>
      <c r="E12" s="149"/>
      <c r="F12" s="149"/>
      <c r="G12" s="150"/>
      <c r="H12" s="150"/>
      <c r="I12" s="149"/>
    </row>
    <row r="13" spans="1:14" s="79" customFormat="1" ht="21" customHeight="1" x14ac:dyDescent="0.2">
      <c r="A13" s="767" t="s">
        <v>6</v>
      </c>
      <c r="B13" s="767"/>
      <c r="C13" s="767"/>
      <c r="D13" s="152">
        <v>20</v>
      </c>
      <c r="E13" s="153">
        <v>1</v>
      </c>
      <c r="F13" s="154">
        <v>2</v>
      </c>
      <c r="G13" s="154">
        <v>3</v>
      </c>
      <c r="H13" s="154">
        <v>4</v>
      </c>
      <c r="I13" s="152">
        <f>+I14+I15+I16+I17</f>
        <v>0</v>
      </c>
    </row>
    <row r="14" spans="1:14" s="79" customFormat="1" ht="53.45" customHeight="1" x14ac:dyDescent="0.2">
      <c r="A14" s="768" t="s">
        <v>153</v>
      </c>
      <c r="B14" s="769"/>
      <c r="C14" s="770"/>
      <c r="D14" s="151"/>
      <c r="E14" s="165"/>
      <c r="F14" s="166"/>
      <c r="G14" s="166"/>
      <c r="H14" s="166"/>
      <c r="I14" s="167"/>
    </row>
    <row r="15" spans="1:14" s="79" customFormat="1" ht="33.75" customHeight="1" x14ac:dyDescent="0.2">
      <c r="A15" s="755" t="s">
        <v>154</v>
      </c>
      <c r="B15" s="756"/>
      <c r="C15" s="757"/>
      <c r="D15" s="73"/>
      <c r="E15" s="168"/>
      <c r="F15" s="169"/>
      <c r="G15" s="169"/>
      <c r="H15" s="169"/>
      <c r="I15" s="80"/>
    </row>
    <row r="16" spans="1:14" s="79" customFormat="1" ht="26.25" customHeight="1" x14ac:dyDescent="0.2">
      <c r="A16" s="758" t="s">
        <v>155</v>
      </c>
      <c r="B16" s="759"/>
      <c r="C16" s="760"/>
      <c r="D16" s="75"/>
      <c r="E16" s="170"/>
      <c r="F16" s="171"/>
      <c r="G16" s="171"/>
      <c r="H16" s="171"/>
      <c r="I16" s="82"/>
    </row>
    <row r="17" spans="1:9" s="79" customFormat="1" ht="39" customHeight="1" x14ac:dyDescent="0.2">
      <c r="A17" s="761" t="s">
        <v>156</v>
      </c>
      <c r="B17" s="762"/>
      <c r="C17" s="763"/>
      <c r="D17" s="76"/>
      <c r="E17" s="172"/>
      <c r="F17" s="173"/>
      <c r="G17" s="173"/>
      <c r="H17" s="173"/>
      <c r="I17" s="84"/>
    </row>
    <row r="18" spans="1:9" s="79" customFormat="1" ht="21" customHeight="1" x14ac:dyDescent="0.2">
      <c r="A18" s="771" t="s">
        <v>7</v>
      </c>
      <c r="B18" s="771"/>
      <c r="C18" s="771"/>
      <c r="D18" s="152">
        <v>20</v>
      </c>
      <c r="E18" s="153">
        <v>1</v>
      </c>
      <c r="F18" s="154">
        <v>2</v>
      </c>
      <c r="G18" s="154">
        <v>3</v>
      </c>
      <c r="H18" s="154">
        <v>4</v>
      </c>
      <c r="I18" s="152">
        <f>+I19+I20+I21+I22+I23</f>
        <v>0</v>
      </c>
    </row>
    <row r="19" spans="1:9" s="79" customFormat="1" ht="50.25" customHeight="1" x14ac:dyDescent="0.2">
      <c r="A19" s="768" t="s">
        <v>157</v>
      </c>
      <c r="B19" s="769"/>
      <c r="C19" s="770"/>
      <c r="D19" s="155"/>
      <c r="E19" s="165"/>
      <c r="F19" s="166"/>
      <c r="G19" s="166"/>
      <c r="H19" s="166"/>
      <c r="I19" s="167"/>
    </row>
    <row r="20" spans="1:9" s="79" customFormat="1" ht="30.75" customHeight="1" x14ac:dyDescent="0.2">
      <c r="A20" s="755" t="s">
        <v>158</v>
      </c>
      <c r="B20" s="756"/>
      <c r="C20" s="757"/>
      <c r="D20" s="86"/>
      <c r="E20" s="168"/>
      <c r="F20" s="169"/>
      <c r="G20" s="169"/>
      <c r="H20" s="169"/>
      <c r="I20" s="80"/>
    </row>
    <row r="21" spans="1:9" s="79" customFormat="1" ht="30" customHeight="1" x14ac:dyDescent="0.2">
      <c r="A21" s="758" t="s">
        <v>159</v>
      </c>
      <c r="B21" s="759"/>
      <c r="C21" s="760"/>
      <c r="D21" s="87"/>
      <c r="E21" s="170"/>
      <c r="F21" s="171"/>
      <c r="G21" s="171"/>
      <c r="H21" s="171"/>
      <c r="I21" s="82"/>
    </row>
    <row r="22" spans="1:9" s="79" customFormat="1" ht="30.75" customHeight="1" x14ac:dyDescent="0.2">
      <c r="A22" s="784" t="s">
        <v>160</v>
      </c>
      <c r="B22" s="785"/>
      <c r="C22" s="786"/>
      <c r="D22" s="88"/>
      <c r="E22" s="172"/>
      <c r="F22" s="173"/>
      <c r="G22" s="173"/>
      <c r="H22" s="173"/>
      <c r="I22" s="84"/>
    </row>
    <row r="23" spans="1:9" s="79" customFormat="1" ht="24.95" customHeight="1" x14ac:dyDescent="0.2">
      <c r="A23" s="787" t="s">
        <v>161</v>
      </c>
      <c r="B23" s="788"/>
      <c r="C23" s="789"/>
      <c r="D23" s="87"/>
      <c r="E23" s="171"/>
      <c r="F23" s="171"/>
      <c r="G23" s="171"/>
      <c r="H23" s="171"/>
      <c r="I23" s="82"/>
    </row>
    <row r="24" spans="1:9" s="79" customFormat="1" ht="20.100000000000001" customHeight="1" x14ac:dyDescent="0.2">
      <c r="A24" s="783" t="s">
        <v>162</v>
      </c>
      <c r="B24" s="783"/>
      <c r="C24" s="783"/>
      <c r="D24" s="152">
        <v>20</v>
      </c>
      <c r="E24" s="153">
        <v>1</v>
      </c>
      <c r="F24" s="154">
        <v>2</v>
      </c>
      <c r="G24" s="154">
        <v>3</v>
      </c>
      <c r="H24" s="154">
        <v>4</v>
      </c>
      <c r="I24" s="152">
        <f>+I25+I26+I27+I28</f>
        <v>0</v>
      </c>
    </row>
    <row r="25" spans="1:9" s="79" customFormat="1" ht="44.45" customHeight="1" x14ac:dyDescent="0.2">
      <c r="A25" s="768" t="s">
        <v>163</v>
      </c>
      <c r="B25" s="769"/>
      <c r="C25" s="770"/>
      <c r="D25" s="151"/>
      <c r="E25" s="165"/>
      <c r="F25" s="166"/>
      <c r="G25" s="166"/>
      <c r="H25" s="166"/>
      <c r="I25" s="167"/>
    </row>
    <row r="26" spans="1:9" s="79" customFormat="1" ht="52.5" customHeight="1" x14ac:dyDescent="0.2">
      <c r="A26" s="755" t="s">
        <v>164</v>
      </c>
      <c r="B26" s="756"/>
      <c r="C26" s="757"/>
      <c r="D26" s="73"/>
      <c r="E26" s="168"/>
      <c r="F26" s="169"/>
      <c r="G26" s="169"/>
      <c r="H26" s="169"/>
      <c r="I26" s="80"/>
    </row>
    <row r="27" spans="1:9" s="79" customFormat="1" ht="50.25" customHeight="1" x14ac:dyDescent="0.2">
      <c r="A27" s="755" t="s">
        <v>165</v>
      </c>
      <c r="B27" s="756"/>
      <c r="C27" s="757"/>
      <c r="D27" s="73"/>
      <c r="E27" s="168"/>
      <c r="F27" s="169"/>
      <c r="G27" s="169"/>
      <c r="H27" s="169"/>
      <c r="I27" s="80"/>
    </row>
    <row r="28" spans="1:9" s="79" customFormat="1" ht="52.5" customHeight="1" x14ac:dyDescent="0.2">
      <c r="A28" s="780" t="s">
        <v>166</v>
      </c>
      <c r="B28" s="781"/>
      <c r="C28" s="782"/>
      <c r="D28" s="75"/>
      <c r="E28" s="170"/>
      <c r="F28" s="171"/>
      <c r="G28" s="171"/>
      <c r="H28" s="171"/>
      <c r="I28" s="82"/>
    </row>
    <row r="29" spans="1:9" s="79" customFormat="1" ht="20.45" customHeight="1" x14ac:dyDescent="0.2">
      <c r="A29" s="783" t="s">
        <v>167</v>
      </c>
      <c r="B29" s="783"/>
      <c r="C29" s="783"/>
      <c r="D29" s="152">
        <v>10</v>
      </c>
      <c r="E29" s="153">
        <v>1</v>
      </c>
      <c r="F29" s="154">
        <v>2</v>
      </c>
      <c r="G29" s="154">
        <v>3</v>
      </c>
      <c r="H29" s="154">
        <v>4</v>
      </c>
      <c r="I29" s="174">
        <f>+I30+I31</f>
        <v>0</v>
      </c>
    </row>
    <row r="30" spans="1:9" s="79" customFormat="1" ht="36" customHeight="1" x14ac:dyDescent="0.2">
      <c r="A30" s="772" t="s">
        <v>168</v>
      </c>
      <c r="B30" s="772"/>
      <c r="C30" s="773"/>
      <c r="D30" s="96"/>
      <c r="E30" s="175"/>
      <c r="F30" s="176"/>
      <c r="G30" s="176"/>
      <c r="H30" s="176"/>
      <c r="I30" s="525"/>
    </row>
    <row r="31" spans="1:9" s="79" customFormat="1" ht="28.5" customHeight="1" x14ac:dyDescent="0.2">
      <c r="A31" s="772" t="s">
        <v>169</v>
      </c>
      <c r="B31" s="772"/>
      <c r="C31" s="773"/>
      <c r="D31" s="76"/>
      <c r="E31" s="172"/>
      <c r="F31" s="173"/>
      <c r="G31" s="173"/>
      <c r="H31" s="173"/>
      <c r="I31" s="84"/>
    </row>
    <row r="32" spans="1:9" s="79" customFormat="1" ht="27.75" hidden="1" customHeight="1" x14ac:dyDescent="0.2">
      <c r="A32" s="177" t="s">
        <v>8</v>
      </c>
      <c r="B32" s="157"/>
      <c r="C32" s="157"/>
      <c r="D32" s="178">
        <v>20</v>
      </c>
      <c r="E32" s="179" t="s">
        <v>3</v>
      </c>
      <c r="F32" s="74" t="s">
        <v>1</v>
      </c>
      <c r="G32" s="74" t="s">
        <v>0</v>
      </c>
      <c r="H32" s="93"/>
      <c r="I32" s="524"/>
    </row>
    <row r="33" spans="1:12" s="79" customFormat="1" ht="48.75" hidden="1" customHeight="1" x14ac:dyDescent="0.2">
      <c r="A33" s="92" t="s">
        <v>170</v>
      </c>
      <c r="B33" s="143"/>
      <c r="C33" s="143"/>
      <c r="D33" s="96">
        <v>5</v>
      </c>
      <c r="E33" s="78"/>
      <c r="F33" s="77"/>
      <c r="G33" s="77"/>
      <c r="H33" s="77"/>
      <c r="I33" s="76"/>
      <c r="J33" s="749"/>
      <c r="K33" s="749"/>
      <c r="L33" s="749"/>
    </row>
    <row r="34" spans="1:12" s="79" customFormat="1" ht="30.75" hidden="1" customHeight="1" x14ac:dyDescent="0.2">
      <c r="A34" s="92" t="s">
        <v>171</v>
      </c>
      <c r="B34" s="92"/>
      <c r="C34" s="92"/>
      <c r="D34" s="76">
        <v>10</v>
      </c>
      <c r="E34" s="78"/>
      <c r="F34" s="77"/>
      <c r="G34" s="77"/>
      <c r="H34" s="77"/>
      <c r="I34" s="76"/>
    </row>
    <row r="35" spans="1:12" s="79" customFormat="1" ht="38.25" hidden="1" customHeight="1" x14ac:dyDescent="0.2">
      <c r="A35" s="92" t="s">
        <v>172</v>
      </c>
      <c r="B35" s="92"/>
      <c r="C35" s="92"/>
      <c r="D35" s="76">
        <v>5</v>
      </c>
      <c r="E35" s="78"/>
      <c r="F35" s="77"/>
      <c r="G35" s="77"/>
      <c r="H35" s="77"/>
      <c r="I35" s="76"/>
    </row>
    <row r="36" spans="1:12" s="79" customFormat="1" ht="36.6" hidden="1" customHeight="1" x14ac:dyDescent="0.2">
      <c r="A36" s="94" t="s">
        <v>173</v>
      </c>
      <c r="B36" s="94"/>
      <c r="C36" s="94"/>
      <c r="D36" s="97">
        <v>10</v>
      </c>
      <c r="E36" s="98"/>
      <c r="F36" s="99"/>
      <c r="G36" s="99"/>
      <c r="H36" s="99"/>
      <c r="I36" s="97"/>
    </row>
    <row r="37" spans="1:12" s="79" customFormat="1" ht="33.75" hidden="1" customHeight="1" x14ac:dyDescent="0.2">
      <c r="A37" s="94" t="s">
        <v>203</v>
      </c>
      <c r="B37" s="158"/>
      <c r="C37" s="158"/>
      <c r="D37" s="95">
        <v>5</v>
      </c>
      <c r="E37" s="93"/>
      <c r="F37" s="93"/>
      <c r="G37" s="93"/>
      <c r="H37" s="93"/>
      <c r="I37" s="95"/>
    </row>
    <row r="38" spans="1:12" s="79" customFormat="1" ht="28.5" customHeight="1" thickBot="1" x14ac:dyDescent="0.25">
      <c r="A38" s="777" t="s">
        <v>10</v>
      </c>
      <c r="B38" s="778"/>
      <c r="C38" s="779"/>
      <c r="D38" s="180">
        <f>+D29+D24+D18+D13+D6</f>
        <v>100</v>
      </c>
      <c r="E38" s="774"/>
      <c r="F38" s="775"/>
      <c r="G38" s="776"/>
      <c r="H38" s="181"/>
      <c r="I38" s="180">
        <f>+I29+I24+I18+I13+I6</f>
        <v>0</v>
      </c>
    </row>
    <row r="39" spans="1:12" s="79" customFormat="1" ht="28.5" customHeight="1" x14ac:dyDescent="0.2">
      <c r="D39" s="89"/>
      <c r="I39" s="182"/>
    </row>
    <row r="40" spans="1:12" s="79" customFormat="1" ht="66" customHeight="1" x14ac:dyDescent="0.2">
      <c r="D40" s="89"/>
      <c r="I40" s="182"/>
    </row>
    <row r="41" spans="1:12" s="79" customFormat="1" ht="30" customHeight="1" x14ac:dyDescent="0.2">
      <c r="A41" s="90"/>
      <c r="B41" s="90"/>
      <c r="C41" s="90"/>
      <c r="D41" s="89"/>
      <c r="I41" s="182"/>
    </row>
    <row r="42" spans="1:12" s="79" customFormat="1" ht="21.75" customHeight="1" x14ac:dyDescent="0.2">
      <c r="A42" s="90"/>
      <c r="B42" s="90"/>
      <c r="C42" s="90"/>
      <c r="D42" s="89"/>
      <c r="I42" s="182"/>
    </row>
  </sheetData>
  <mergeCells count="36">
    <mergeCell ref="A17:C17"/>
    <mergeCell ref="A5:C5"/>
    <mergeCell ref="A6:C6"/>
    <mergeCell ref="A2:B2"/>
    <mergeCell ref="C2:I2"/>
    <mergeCell ref="E5:H5"/>
    <mergeCell ref="A19:C19"/>
    <mergeCell ref="A20:C20"/>
    <mergeCell ref="A31:C31"/>
    <mergeCell ref="E38:G38"/>
    <mergeCell ref="A38:C38"/>
    <mergeCell ref="A26:C26"/>
    <mergeCell ref="A27:C27"/>
    <mergeCell ref="A28:C28"/>
    <mergeCell ref="A29:C29"/>
    <mergeCell ref="A30:C30"/>
    <mergeCell ref="A21:C21"/>
    <mergeCell ref="A22:C22"/>
    <mergeCell ref="A23:C23"/>
    <mergeCell ref="A24:C24"/>
    <mergeCell ref="J33:L33"/>
    <mergeCell ref="F4:I4"/>
    <mergeCell ref="A3:I3"/>
    <mergeCell ref="D4:E4"/>
    <mergeCell ref="A7:C7"/>
    <mergeCell ref="A8:C8"/>
    <mergeCell ref="A9:C9"/>
    <mergeCell ref="A10:C10"/>
    <mergeCell ref="A11:C11"/>
    <mergeCell ref="A12:C12"/>
    <mergeCell ref="A13:C13"/>
    <mergeCell ref="A14:C14"/>
    <mergeCell ref="A15:C15"/>
    <mergeCell ref="A25:C25"/>
    <mergeCell ref="A16:C16"/>
    <mergeCell ref="A18:C18"/>
  </mergeCells>
  <pageMargins left="0.62992125984251968" right="0.23622047244094491" top="0.19685039370078741" bottom="0.15748031496062992"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7A01-1F4E-4C35-98EA-4EE03C824A31}">
  <dimension ref="A1:AW226"/>
  <sheetViews>
    <sheetView showGridLines="0" zoomScale="85" zoomScaleNormal="85" workbookViewId="0"/>
  </sheetViews>
  <sheetFormatPr baseColWidth="10" defaultRowHeight="15" x14ac:dyDescent="0.25"/>
  <cols>
    <col min="1" max="1" width="3.7109375" customWidth="1"/>
    <col min="2" max="2" width="15" customWidth="1"/>
    <col min="3" max="3" width="21.140625" customWidth="1"/>
    <col min="4" max="4" width="5.7109375" customWidth="1"/>
    <col min="5" max="5" width="3.7109375" customWidth="1"/>
    <col min="6" max="6" width="15.85546875" customWidth="1"/>
    <col min="7" max="7" width="5.28515625" customWidth="1"/>
    <col min="8" max="8" width="10.42578125" customWidth="1"/>
    <col min="9" max="9" width="9.5703125" customWidth="1"/>
    <col min="10" max="10" width="5.5703125" customWidth="1"/>
  </cols>
  <sheetData>
    <row r="1" spans="1:10" ht="86.25" customHeight="1" x14ac:dyDescent="0.25">
      <c r="B1" s="11"/>
      <c r="C1" s="11"/>
      <c r="D1" s="11"/>
      <c r="E1" s="11"/>
      <c r="F1" s="11"/>
      <c r="G1" s="11"/>
      <c r="H1" s="11"/>
      <c r="I1" s="11"/>
      <c r="J1" s="11"/>
    </row>
    <row r="2" spans="1:10" ht="51.75" customHeight="1" x14ac:dyDescent="0.25">
      <c r="A2" s="802" t="s">
        <v>51</v>
      </c>
      <c r="B2" s="802"/>
      <c r="C2" s="802"/>
      <c r="D2" s="528" t="s">
        <v>52</v>
      </c>
      <c r="E2" s="528"/>
      <c r="F2" s="528"/>
      <c r="G2" s="528"/>
      <c r="H2" s="528"/>
      <c r="I2" s="528"/>
      <c r="J2" s="528"/>
    </row>
    <row r="3" spans="1:10" ht="21" x14ac:dyDescent="0.25">
      <c r="A3" s="798" t="s">
        <v>275</v>
      </c>
      <c r="B3" s="798"/>
      <c r="C3" s="798"/>
      <c r="D3" s="798"/>
      <c r="E3" s="798"/>
      <c r="F3" s="798"/>
      <c r="G3" s="798"/>
      <c r="H3" s="798"/>
      <c r="I3" s="798"/>
      <c r="J3" s="798"/>
    </row>
    <row r="4" spans="1:10" ht="14.25" customHeight="1" x14ac:dyDescent="0.25">
      <c r="A4" s="799" t="s">
        <v>22</v>
      </c>
      <c r="B4" s="799"/>
      <c r="C4" s="799"/>
      <c r="D4" s="799"/>
      <c r="E4" s="799"/>
      <c r="F4" s="799"/>
      <c r="G4" s="799"/>
      <c r="H4" s="229" t="s">
        <v>23</v>
      </c>
      <c r="I4" s="800">
        <f ca="1">TODAY()</f>
        <v>44932</v>
      </c>
      <c r="J4" s="800"/>
    </row>
    <row r="5" spans="1:10" x14ac:dyDescent="0.25">
      <c r="A5" s="803" t="s">
        <v>377</v>
      </c>
      <c r="B5" s="803"/>
      <c r="C5" s="803"/>
      <c r="D5" s="803"/>
      <c r="E5" s="803"/>
      <c r="F5" s="803"/>
      <c r="G5" s="803"/>
      <c r="H5" s="803"/>
      <c r="I5" s="803"/>
      <c r="J5" s="803"/>
    </row>
    <row r="6" spans="1:10" x14ac:dyDescent="0.25">
      <c r="A6" s="804" t="s">
        <v>1059</v>
      </c>
      <c r="B6" s="804"/>
      <c r="C6" s="804"/>
      <c r="D6" s="804"/>
      <c r="E6" s="804"/>
      <c r="F6" s="804"/>
      <c r="G6" s="804"/>
      <c r="H6" s="804"/>
      <c r="I6" s="804"/>
      <c r="J6" s="804"/>
    </row>
    <row r="7" spans="1:10" x14ac:dyDescent="0.25">
      <c r="A7" s="804"/>
      <c r="B7" s="804"/>
      <c r="C7" s="804"/>
      <c r="D7" s="804"/>
      <c r="E7" s="804"/>
      <c r="F7" s="804"/>
      <c r="G7" s="804"/>
      <c r="H7" s="804"/>
      <c r="I7" s="804"/>
      <c r="J7" s="804"/>
    </row>
    <row r="8" spans="1:10" x14ac:dyDescent="0.25">
      <c r="A8" s="804"/>
      <c r="B8" s="804"/>
      <c r="C8" s="804"/>
      <c r="D8" s="804"/>
      <c r="E8" s="804"/>
      <c r="F8" s="804"/>
      <c r="G8" s="804"/>
      <c r="H8" s="804"/>
      <c r="I8" s="804"/>
      <c r="J8" s="804"/>
    </row>
    <row r="9" spans="1:10" x14ac:dyDescent="0.25">
      <c r="A9" s="804"/>
      <c r="B9" s="804"/>
      <c r="C9" s="804"/>
      <c r="D9" s="804"/>
      <c r="E9" s="804"/>
      <c r="F9" s="804"/>
      <c r="G9" s="804"/>
      <c r="H9" s="804"/>
      <c r="I9" s="804"/>
      <c r="J9" s="804"/>
    </row>
    <row r="10" spans="1:10" x14ac:dyDescent="0.25">
      <c r="A10" s="804"/>
      <c r="B10" s="804"/>
      <c r="C10" s="804"/>
      <c r="D10" s="804"/>
      <c r="E10" s="804"/>
      <c r="F10" s="804"/>
      <c r="G10" s="804"/>
      <c r="H10" s="804"/>
      <c r="I10" s="804"/>
      <c r="J10" s="804"/>
    </row>
    <row r="11" spans="1:10" x14ac:dyDescent="0.25">
      <c r="A11" s="804"/>
      <c r="B11" s="804"/>
      <c r="C11" s="804"/>
      <c r="D11" s="804"/>
      <c r="E11" s="804"/>
      <c r="F11" s="804"/>
      <c r="G11" s="804"/>
      <c r="H11" s="804"/>
      <c r="I11" s="804"/>
      <c r="J11" s="804"/>
    </row>
    <row r="12" spans="1:10" x14ac:dyDescent="0.25">
      <c r="A12" s="804"/>
      <c r="B12" s="804"/>
      <c r="C12" s="804"/>
      <c r="D12" s="804"/>
      <c r="E12" s="804"/>
      <c r="F12" s="804"/>
      <c r="G12" s="804"/>
      <c r="H12" s="804"/>
      <c r="I12" s="804"/>
      <c r="J12" s="804"/>
    </row>
    <row r="13" spans="1:10" x14ac:dyDescent="0.25">
      <c r="A13" s="804"/>
      <c r="B13" s="804"/>
      <c r="C13" s="804"/>
      <c r="D13" s="804"/>
      <c r="E13" s="804"/>
      <c r="F13" s="804"/>
      <c r="G13" s="804"/>
      <c r="H13" s="804"/>
      <c r="I13" s="804"/>
      <c r="J13" s="804"/>
    </row>
    <row r="14" spans="1:10" x14ac:dyDescent="0.25">
      <c r="A14" s="804"/>
      <c r="B14" s="804"/>
      <c r="C14" s="804"/>
      <c r="D14" s="804"/>
      <c r="E14" s="804"/>
      <c r="F14" s="804"/>
      <c r="G14" s="804"/>
      <c r="H14" s="804"/>
      <c r="I14" s="804"/>
      <c r="J14" s="804"/>
    </row>
    <row r="15" spans="1:10" x14ac:dyDescent="0.25">
      <c r="A15" s="804"/>
      <c r="B15" s="804"/>
      <c r="C15" s="804"/>
      <c r="D15" s="804"/>
      <c r="E15" s="804"/>
      <c r="F15" s="804"/>
      <c r="G15" s="804"/>
      <c r="H15" s="804"/>
      <c r="I15" s="804"/>
      <c r="J15" s="804"/>
    </row>
    <row r="16" spans="1:10" x14ac:dyDescent="0.25">
      <c r="A16" s="804"/>
      <c r="B16" s="804"/>
      <c r="C16" s="804"/>
      <c r="D16" s="804"/>
      <c r="E16" s="804"/>
      <c r="F16" s="804"/>
      <c r="G16" s="804"/>
      <c r="H16" s="804"/>
      <c r="I16" s="804"/>
      <c r="J16" s="804"/>
    </row>
    <row r="17" spans="1:10" x14ac:dyDescent="0.25">
      <c r="A17" s="804"/>
      <c r="B17" s="804"/>
      <c r="C17" s="804"/>
      <c r="D17" s="804"/>
      <c r="E17" s="804"/>
      <c r="F17" s="804"/>
      <c r="G17" s="804"/>
      <c r="H17" s="804"/>
      <c r="I17" s="804"/>
      <c r="J17" s="804"/>
    </row>
    <row r="18" spans="1:10" x14ac:dyDescent="0.25">
      <c r="A18" s="804"/>
      <c r="B18" s="804"/>
      <c r="C18" s="804"/>
      <c r="D18" s="804"/>
      <c r="E18" s="804"/>
      <c r="F18" s="804"/>
      <c r="G18" s="804"/>
      <c r="H18" s="804"/>
      <c r="I18" s="804"/>
      <c r="J18" s="804"/>
    </row>
    <row r="19" spans="1:10" x14ac:dyDescent="0.25">
      <c r="A19" s="804"/>
      <c r="B19" s="804"/>
      <c r="C19" s="804"/>
      <c r="D19" s="804"/>
      <c r="E19" s="804"/>
      <c r="F19" s="804"/>
      <c r="G19" s="804"/>
      <c r="H19" s="804"/>
      <c r="I19" s="804"/>
      <c r="J19" s="804"/>
    </row>
    <row r="20" spans="1:10" x14ac:dyDescent="0.25">
      <c r="A20" s="804"/>
      <c r="B20" s="804"/>
      <c r="C20" s="804"/>
      <c r="D20" s="804"/>
      <c r="E20" s="804"/>
      <c r="F20" s="804"/>
      <c r="G20" s="804"/>
      <c r="H20" s="804"/>
      <c r="I20" s="804"/>
      <c r="J20" s="804"/>
    </row>
    <row r="21" spans="1:10" x14ac:dyDescent="0.25">
      <c r="A21" s="804"/>
      <c r="B21" s="804"/>
      <c r="C21" s="804"/>
      <c r="D21" s="804"/>
      <c r="E21" s="804"/>
      <c r="F21" s="804"/>
      <c r="G21" s="804"/>
      <c r="H21" s="804"/>
      <c r="I21" s="804"/>
      <c r="J21" s="804"/>
    </row>
    <row r="22" spans="1:10" x14ac:dyDescent="0.25">
      <c r="A22" s="804"/>
      <c r="B22" s="804"/>
      <c r="C22" s="804"/>
      <c r="D22" s="804"/>
      <c r="E22" s="804"/>
      <c r="F22" s="804"/>
      <c r="G22" s="804"/>
      <c r="H22" s="804"/>
      <c r="I22" s="804"/>
      <c r="J22" s="804"/>
    </row>
    <row r="23" spans="1:10" x14ac:dyDescent="0.25">
      <c r="A23" s="804"/>
      <c r="B23" s="804"/>
      <c r="C23" s="804"/>
      <c r="D23" s="804"/>
      <c r="E23" s="804"/>
      <c r="F23" s="804"/>
      <c r="G23" s="804"/>
      <c r="H23" s="804"/>
      <c r="I23" s="804"/>
      <c r="J23" s="804"/>
    </row>
    <row r="24" spans="1:10" x14ac:dyDescent="0.25">
      <c r="A24" s="804"/>
      <c r="B24" s="804"/>
      <c r="C24" s="804"/>
      <c r="D24" s="804"/>
      <c r="E24" s="804"/>
      <c r="F24" s="804"/>
      <c r="G24" s="804"/>
      <c r="H24" s="804"/>
      <c r="I24" s="804"/>
      <c r="J24" s="804"/>
    </row>
    <row r="25" spans="1:10" x14ac:dyDescent="0.25">
      <c r="A25" s="804"/>
      <c r="B25" s="804"/>
      <c r="C25" s="804"/>
      <c r="D25" s="804"/>
      <c r="E25" s="804"/>
      <c r="F25" s="804"/>
      <c r="G25" s="804"/>
      <c r="H25" s="804"/>
      <c r="I25" s="804"/>
      <c r="J25" s="804"/>
    </row>
    <row r="26" spans="1:10" x14ac:dyDescent="0.25">
      <c r="A26" s="804"/>
      <c r="B26" s="804"/>
      <c r="C26" s="804"/>
      <c r="D26" s="804"/>
      <c r="E26" s="804"/>
      <c r="F26" s="804"/>
      <c r="G26" s="804"/>
      <c r="H26" s="804"/>
      <c r="I26" s="804"/>
      <c r="J26" s="804"/>
    </row>
    <row r="27" spans="1:10" x14ac:dyDescent="0.25">
      <c r="A27" s="804"/>
      <c r="B27" s="804"/>
      <c r="C27" s="804"/>
      <c r="D27" s="804"/>
      <c r="E27" s="804"/>
      <c r="F27" s="804"/>
      <c r="G27" s="804"/>
      <c r="H27" s="804"/>
      <c r="I27" s="804"/>
      <c r="J27" s="804"/>
    </row>
    <row r="28" spans="1:10" x14ac:dyDescent="0.25">
      <c r="A28" s="804"/>
      <c r="B28" s="804"/>
      <c r="C28" s="804"/>
      <c r="D28" s="804"/>
      <c r="E28" s="804"/>
      <c r="F28" s="804"/>
      <c r="G28" s="804"/>
      <c r="H28" s="804"/>
      <c r="I28" s="804"/>
      <c r="J28" s="804"/>
    </row>
    <row r="29" spans="1:10" x14ac:dyDescent="0.25">
      <c r="A29" s="804"/>
      <c r="B29" s="804"/>
      <c r="C29" s="804"/>
      <c r="D29" s="804"/>
      <c r="E29" s="804"/>
      <c r="F29" s="804"/>
      <c r="G29" s="804"/>
      <c r="H29" s="804"/>
      <c r="I29" s="804"/>
      <c r="J29" s="804"/>
    </row>
    <row r="30" spans="1:10" x14ac:dyDescent="0.25">
      <c r="A30" s="804"/>
      <c r="B30" s="804"/>
      <c r="C30" s="804"/>
      <c r="D30" s="804"/>
      <c r="E30" s="804"/>
      <c r="F30" s="804"/>
      <c r="G30" s="804"/>
      <c r="H30" s="804"/>
      <c r="I30" s="804"/>
      <c r="J30" s="804"/>
    </row>
    <row r="31" spans="1:10" x14ac:dyDescent="0.25">
      <c r="A31" s="804"/>
      <c r="B31" s="804"/>
      <c r="C31" s="804"/>
      <c r="D31" s="804"/>
      <c r="E31" s="804"/>
      <c r="F31" s="804"/>
      <c r="G31" s="804"/>
      <c r="H31" s="804"/>
      <c r="I31" s="804"/>
      <c r="J31" s="804"/>
    </row>
    <row r="32" spans="1:10" x14ac:dyDescent="0.25">
      <c r="A32" s="807" t="s">
        <v>454</v>
      </c>
      <c r="B32" s="807"/>
      <c r="C32" s="807"/>
      <c r="D32" s="807"/>
      <c r="E32" s="807"/>
      <c r="F32" s="807"/>
      <c r="G32" s="807"/>
      <c r="H32" s="807"/>
      <c r="I32" s="807"/>
      <c r="J32" s="807"/>
    </row>
    <row r="33" spans="1:10" x14ac:dyDescent="0.25">
      <c r="A33" s="108" t="s">
        <v>345</v>
      </c>
      <c r="B33" s="810"/>
      <c r="C33" s="811"/>
      <c r="D33" s="812"/>
      <c r="E33" s="109" t="s">
        <v>350</v>
      </c>
      <c r="F33" s="641"/>
      <c r="G33" s="641"/>
      <c r="H33" s="641"/>
      <c r="I33" s="641"/>
      <c r="J33" s="641"/>
    </row>
    <row r="34" spans="1:10" x14ac:dyDescent="0.25">
      <c r="A34" s="108" t="s">
        <v>346</v>
      </c>
      <c r="B34" s="810"/>
      <c r="C34" s="811"/>
      <c r="D34" s="812"/>
      <c r="E34" s="109" t="s">
        <v>351</v>
      </c>
      <c r="F34" s="643"/>
      <c r="G34" s="643"/>
      <c r="H34" s="643"/>
      <c r="I34" s="643"/>
      <c r="J34" s="643"/>
    </row>
    <row r="35" spans="1:10" x14ac:dyDescent="0.25">
      <c r="A35" s="108" t="s">
        <v>347</v>
      </c>
      <c r="B35" s="810"/>
      <c r="C35" s="811"/>
      <c r="D35" s="812"/>
      <c r="E35" s="109" t="s">
        <v>352</v>
      </c>
      <c r="F35" s="643"/>
      <c r="G35" s="643"/>
      <c r="H35" s="643"/>
      <c r="I35" s="643"/>
      <c r="J35" s="643"/>
    </row>
    <row r="36" spans="1:10" x14ac:dyDescent="0.25">
      <c r="A36" s="108" t="s">
        <v>348</v>
      </c>
      <c r="B36" s="810"/>
      <c r="C36" s="811"/>
      <c r="D36" s="812"/>
      <c r="E36" s="109" t="s">
        <v>353</v>
      </c>
      <c r="F36" s="643"/>
      <c r="G36" s="643"/>
      <c r="H36" s="643"/>
      <c r="I36" s="643"/>
      <c r="J36" s="643"/>
    </row>
    <row r="37" spans="1:10" x14ac:dyDescent="0.25">
      <c r="A37" s="108" t="s">
        <v>349</v>
      </c>
      <c r="B37" s="810"/>
      <c r="C37" s="811"/>
      <c r="D37" s="812"/>
      <c r="E37" s="109" t="s">
        <v>354</v>
      </c>
      <c r="F37" s="643"/>
      <c r="G37" s="643"/>
      <c r="H37" s="643"/>
      <c r="I37" s="643"/>
      <c r="J37" s="643"/>
    </row>
    <row r="38" spans="1:10" x14ac:dyDescent="0.25">
      <c r="A38" s="813" t="s">
        <v>117</v>
      </c>
      <c r="B38" s="813"/>
      <c r="C38" s="813"/>
      <c r="D38" s="813"/>
      <c r="E38" s="813"/>
      <c r="F38" s="813"/>
      <c r="G38" s="813"/>
      <c r="H38" s="813"/>
      <c r="I38" s="813"/>
      <c r="J38" s="813"/>
    </row>
    <row r="39" spans="1:10" x14ac:dyDescent="0.25">
      <c r="A39" s="814"/>
      <c r="B39" s="814"/>
      <c r="C39" s="814"/>
      <c r="D39" s="814"/>
      <c r="E39" s="814"/>
      <c r="F39" s="814"/>
      <c r="G39" s="814"/>
      <c r="H39" s="814"/>
      <c r="I39" s="814"/>
      <c r="J39" s="814"/>
    </row>
    <row r="40" spans="1:10" x14ac:dyDescent="0.25">
      <c r="A40" s="814"/>
      <c r="B40" s="814"/>
      <c r="C40" s="814"/>
      <c r="D40" s="814"/>
      <c r="E40" s="814"/>
      <c r="F40" s="814"/>
      <c r="G40" s="814"/>
      <c r="H40" s="814"/>
      <c r="I40" s="814"/>
      <c r="J40" s="814"/>
    </row>
    <row r="41" spans="1:10" x14ac:dyDescent="0.25">
      <c r="A41" s="814"/>
      <c r="B41" s="814"/>
      <c r="C41" s="814"/>
      <c r="D41" s="814"/>
      <c r="E41" s="814"/>
      <c r="F41" s="814"/>
      <c r="G41" s="814"/>
      <c r="H41" s="814"/>
      <c r="I41" s="814"/>
      <c r="J41" s="814"/>
    </row>
    <row r="42" spans="1:10" x14ac:dyDescent="0.25">
      <c r="A42" s="814"/>
      <c r="B42" s="814"/>
      <c r="C42" s="814"/>
      <c r="D42" s="814"/>
      <c r="E42" s="814"/>
      <c r="F42" s="814"/>
      <c r="G42" s="814"/>
      <c r="H42" s="814"/>
      <c r="I42" s="814"/>
      <c r="J42" s="814"/>
    </row>
    <row r="43" spans="1:10" x14ac:dyDescent="0.25">
      <c r="A43" s="814"/>
      <c r="B43" s="814"/>
      <c r="C43" s="814"/>
      <c r="D43" s="814"/>
      <c r="E43" s="814"/>
      <c r="F43" s="814"/>
      <c r="G43" s="814"/>
      <c r="H43" s="814"/>
      <c r="I43" s="814"/>
      <c r="J43" s="814"/>
    </row>
    <row r="44" spans="1:10" x14ac:dyDescent="0.25">
      <c r="A44" s="814"/>
      <c r="B44" s="814"/>
      <c r="C44" s="814"/>
      <c r="D44" s="814"/>
      <c r="E44" s="814"/>
      <c r="F44" s="814"/>
      <c r="G44" s="814"/>
      <c r="H44" s="814"/>
      <c r="I44" s="814"/>
      <c r="J44" s="814"/>
    </row>
    <row r="45" spans="1:10" x14ac:dyDescent="0.25">
      <c r="A45" s="814"/>
      <c r="B45" s="814"/>
      <c r="C45" s="814"/>
      <c r="D45" s="814"/>
      <c r="E45" s="814"/>
      <c r="F45" s="814"/>
      <c r="G45" s="814"/>
      <c r="H45" s="814"/>
      <c r="I45" s="814"/>
      <c r="J45" s="814"/>
    </row>
    <row r="47" spans="1:10" ht="86.25" customHeight="1" x14ac:dyDescent="0.25">
      <c r="B47" s="11"/>
      <c r="C47" s="11"/>
      <c r="D47" s="11"/>
      <c r="E47" s="11"/>
      <c r="F47" s="11"/>
      <c r="G47" s="11"/>
      <c r="H47" s="11"/>
      <c r="I47" s="11"/>
      <c r="J47" s="11"/>
    </row>
    <row r="48" spans="1:10" ht="52.5" customHeight="1" x14ac:dyDescent="0.25">
      <c r="A48" s="802" t="s">
        <v>51</v>
      </c>
      <c r="B48" s="802"/>
      <c r="C48" s="802"/>
      <c r="D48" s="528" t="s">
        <v>52</v>
      </c>
      <c r="E48" s="528"/>
      <c r="F48" s="528"/>
      <c r="G48" s="528"/>
      <c r="H48" s="528"/>
      <c r="I48" s="208"/>
      <c r="J48" s="208"/>
    </row>
    <row r="49" spans="1:10" ht="21" x14ac:dyDescent="0.25">
      <c r="B49" s="753" t="s">
        <v>275</v>
      </c>
      <c r="C49" s="753"/>
      <c r="D49" s="753"/>
      <c r="E49" s="753"/>
      <c r="F49" s="753"/>
      <c r="G49" s="753"/>
      <c r="H49" s="753"/>
      <c r="I49" s="753"/>
      <c r="J49" s="753"/>
    </row>
    <row r="50" spans="1:10" x14ac:dyDescent="0.25">
      <c r="A50" s="799" t="s">
        <v>22</v>
      </c>
      <c r="B50" s="799"/>
      <c r="C50" s="799"/>
      <c r="D50" s="799"/>
      <c r="E50" s="799"/>
      <c r="F50" s="799"/>
      <c r="G50" s="799"/>
      <c r="H50" s="228" t="s">
        <v>23</v>
      </c>
      <c r="I50" s="800">
        <f ca="1">TODAY()</f>
        <v>44932</v>
      </c>
      <c r="J50" s="800"/>
    </row>
    <row r="51" spans="1:10" x14ac:dyDescent="0.25">
      <c r="A51" s="803" t="s">
        <v>891</v>
      </c>
      <c r="B51" s="803"/>
      <c r="C51" s="803"/>
      <c r="D51" s="803"/>
      <c r="E51" s="803"/>
      <c r="F51" s="803"/>
      <c r="G51" s="803"/>
      <c r="H51" s="803"/>
      <c r="I51" s="803"/>
      <c r="J51" s="803"/>
    </row>
    <row r="52" spans="1:10" x14ac:dyDescent="0.25">
      <c r="A52" s="804" t="s">
        <v>1060</v>
      </c>
      <c r="B52" s="804"/>
      <c r="C52" s="804"/>
      <c r="D52" s="804"/>
      <c r="E52" s="804"/>
      <c r="F52" s="804"/>
      <c r="G52" s="804"/>
      <c r="H52" s="804"/>
      <c r="I52" s="804"/>
      <c r="J52" s="804"/>
    </row>
    <row r="53" spans="1:10" x14ac:dyDescent="0.25">
      <c r="A53" s="804"/>
      <c r="B53" s="804"/>
      <c r="C53" s="804"/>
      <c r="D53" s="804"/>
      <c r="E53" s="804"/>
      <c r="F53" s="804"/>
      <c r="G53" s="804"/>
      <c r="H53" s="804"/>
      <c r="I53" s="804"/>
      <c r="J53" s="804"/>
    </row>
    <row r="54" spans="1:10" x14ac:dyDescent="0.25">
      <c r="A54" s="804"/>
      <c r="B54" s="804"/>
      <c r="C54" s="804"/>
      <c r="D54" s="804"/>
      <c r="E54" s="804"/>
      <c r="F54" s="804"/>
      <c r="G54" s="804"/>
      <c r="H54" s="804"/>
      <c r="I54" s="804"/>
      <c r="J54" s="804"/>
    </row>
    <row r="55" spans="1:10" x14ac:dyDescent="0.25">
      <c r="A55" s="804"/>
      <c r="B55" s="804"/>
      <c r="C55" s="804"/>
      <c r="D55" s="804"/>
      <c r="E55" s="804"/>
      <c r="F55" s="804"/>
      <c r="G55" s="804"/>
      <c r="H55" s="804"/>
      <c r="I55" s="804"/>
      <c r="J55" s="804"/>
    </row>
    <row r="56" spans="1:10" x14ac:dyDescent="0.25">
      <c r="A56" s="804"/>
      <c r="B56" s="804"/>
      <c r="C56" s="804"/>
      <c r="D56" s="804"/>
      <c r="E56" s="804"/>
      <c r="F56" s="804"/>
      <c r="G56" s="804"/>
      <c r="H56" s="804"/>
      <c r="I56" s="804"/>
      <c r="J56" s="804"/>
    </row>
    <row r="57" spans="1:10" x14ac:dyDescent="0.25">
      <c r="A57" s="804"/>
      <c r="B57" s="804"/>
      <c r="C57" s="804"/>
      <c r="D57" s="804"/>
      <c r="E57" s="804"/>
      <c r="F57" s="804"/>
      <c r="G57" s="804"/>
      <c r="H57" s="804"/>
      <c r="I57" s="804"/>
      <c r="J57" s="804"/>
    </row>
    <row r="58" spans="1:10" x14ac:dyDescent="0.25">
      <c r="A58" s="804"/>
      <c r="B58" s="804"/>
      <c r="C58" s="804"/>
      <c r="D58" s="804"/>
      <c r="E58" s="804"/>
      <c r="F58" s="804"/>
      <c r="G58" s="804"/>
      <c r="H58" s="804"/>
      <c r="I58" s="804"/>
      <c r="J58" s="804"/>
    </row>
    <row r="59" spans="1:10" x14ac:dyDescent="0.25">
      <c r="A59" s="804"/>
      <c r="B59" s="804"/>
      <c r="C59" s="804"/>
      <c r="D59" s="804"/>
      <c r="E59" s="804"/>
      <c r="F59" s="804"/>
      <c r="G59" s="804"/>
      <c r="H59" s="804"/>
      <c r="I59" s="804"/>
      <c r="J59" s="804"/>
    </row>
    <row r="60" spans="1:10" x14ac:dyDescent="0.25">
      <c r="A60" s="804"/>
      <c r="B60" s="804"/>
      <c r="C60" s="804"/>
      <c r="D60" s="804"/>
      <c r="E60" s="804"/>
      <c r="F60" s="804"/>
      <c r="G60" s="804"/>
      <c r="H60" s="804"/>
      <c r="I60" s="804"/>
      <c r="J60" s="804"/>
    </row>
    <row r="61" spans="1:10" x14ac:dyDescent="0.25">
      <c r="A61" s="804"/>
      <c r="B61" s="804"/>
      <c r="C61" s="804"/>
      <c r="D61" s="804"/>
      <c r="E61" s="804"/>
      <c r="F61" s="804"/>
      <c r="G61" s="804"/>
      <c r="H61" s="804"/>
      <c r="I61" s="804"/>
      <c r="J61" s="804"/>
    </row>
    <row r="62" spans="1:10" x14ac:dyDescent="0.25">
      <c r="A62" s="804"/>
      <c r="B62" s="804"/>
      <c r="C62" s="804"/>
      <c r="D62" s="804"/>
      <c r="E62" s="804"/>
      <c r="F62" s="804"/>
      <c r="G62" s="804"/>
      <c r="H62" s="804"/>
      <c r="I62" s="804"/>
      <c r="J62" s="804"/>
    </row>
    <row r="63" spans="1:10" x14ac:dyDescent="0.25">
      <c r="A63" s="804"/>
      <c r="B63" s="804"/>
      <c r="C63" s="804"/>
      <c r="D63" s="804"/>
      <c r="E63" s="804"/>
      <c r="F63" s="804"/>
      <c r="G63" s="804"/>
      <c r="H63" s="804"/>
      <c r="I63" s="804"/>
      <c r="J63" s="804"/>
    </row>
    <row r="64" spans="1:10" x14ac:dyDescent="0.25">
      <c r="A64" s="804"/>
      <c r="B64" s="804"/>
      <c r="C64" s="804"/>
      <c r="D64" s="804"/>
      <c r="E64" s="804"/>
      <c r="F64" s="804"/>
      <c r="G64" s="804"/>
      <c r="H64" s="804"/>
      <c r="I64" s="804"/>
      <c r="J64" s="804"/>
    </row>
    <row r="65" spans="1:49" x14ac:dyDescent="0.25">
      <c r="A65" s="804"/>
      <c r="B65" s="804"/>
      <c r="C65" s="804"/>
      <c r="D65" s="804"/>
      <c r="E65" s="804"/>
      <c r="F65" s="804"/>
      <c r="G65" s="804"/>
      <c r="H65" s="804"/>
      <c r="I65" s="804"/>
      <c r="J65" s="804"/>
    </row>
    <row r="66" spans="1:49" x14ac:dyDescent="0.25">
      <c r="A66" s="804"/>
      <c r="B66" s="804"/>
      <c r="C66" s="804"/>
      <c r="D66" s="804"/>
      <c r="E66" s="804"/>
      <c r="F66" s="804"/>
      <c r="G66" s="804"/>
      <c r="H66" s="804"/>
      <c r="I66" s="804"/>
      <c r="J66" s="804"/>
    </row>
    <row r="67" spans="1:49" x14ac:dyDescent="0.25">
      <c r="A67" s="804"/>
      <c r="B67" s="804"/>
      <c r="C67" s="804"/>
      <c r="D67" s="804"/>
      <c r="E67" s="804"/>
      <c r="F67" s="804"/>
      <c r="G67" s="804"/>
      <c r="H67" s="804"/>
      <c r="I67" s="804"/>
      <c r="J67" s="804"/>
    </row>
    <row r="68" spans="1:49" x14ac:dyDescent="0.25">
      <c r="A68" s="804"/>
      <c r="B68" s="804"/>
      <c r="C68" s="804"/>
      <c r="D68" s="804"/>
      <c r="E68" s="804"/>
      <c r="F68" s="804"/>
      <c r="G68" s="804"/>
      <c r="H68" s="804"/>
      <c r="I68" s="804"/>
      <c r="J68" s="804"/>
    </row>
    <row r="69" spans="1:49" x14ac:dyDescent="0.25">
      <c r="A69" s="804"/>
      <c r="B69" s="804"/>
      <c r="C69" s="804"/>
      <c r="D69" s="804"/>
      <c r="E69" s="804"/>
      <c r="F69" s="804"/>
      <c r="G69" s="804"/>
      <c r="H69" s="804"/>
      <c r="I69" s="804"/>
      <c r="J69" s="804"/>
    </row>
    <row r="70" spans="1:49" x14ac:dyDescent="0.25">
      <c r="A70" s="804"/>
      <c r="B70" s="804"/>
      <c r="C70" s="804"/>
      <c r="D70" s="804"/>
      <c r="E70" s="804"/>
      <c r="F70" s="804"/>
      <c r="G70" s="804"/>
      <c r="H70" s="804"/>
      <c r="I70" s="804"/>
      <c r="J70" s="804"/>
    </row>
    <row r="71" spans="1:49" x14ac:dyDescent="0.25">
      <c r="A71" s="804"/>
      <c r="B71" s="804"/>
      <c r="C71" s="804"/>
      <c r="D71" s="804"/>
      <c r="E71" s="804"/>
      <c r="F71" s="804"/>
      <c r="G71" s="804"/>
      <c r="H71" s="804"/>
      <c r="I71" s="804"/>
      <c r="J71" s="804"/>
    </row>
    <row r="72" spans="1:49" x14ac:dyDescent="0.25">
      <c r="A72" s="804"/>
      <c r="B72" s="804"/>
      <c r="C72" s="804"/>
      <c r="D72" s="804"/>
      <c r="E72" s="804"/>
      <c r="F72" s="804"/>
      <c r="G72" s="804"/>
      <c r="H72" s="804"/>
      <c r="I72" s="804"/>
      <c r="J72" s="804"/>
    </row>
    <row r="73" spans="1:49" x14ac:dyDescent="0.25">
      <c r="A73" s="804"/>
      <c r="B73" s="804"/>
      <c r="C73" s="804"/>
      <c r="D73" s="804"/>
      <c r="E73" s="804"/>
      <c r="F73" s="804"/>
      <c r="G73" s="804"/>
      <c r="H73" s="804"/>
      <c r="I73" s="804"/>
      <c r="J73" s="804"/>
    </row>
    <row r="74" spans="1:49" x14ac:dyDescent="0.25">
      <c r="A74" s="804"/>
      <c r="B74" s="804"/>
      <c r="C74" s="804"/>
      <c r="D74" s="804"/>
      <c r="E74" s="804"/>
      <c r="F74" s="804"/>
      <c r="G74" s="804"/>
      <c r="H74" s="804"/>
      <c r="I74" s="804"/>
      <c r="J74" s="804"/>
    </row>
    <row r="75" spans="1:49" x14ac:dyDescent="0.25">
      <c r="A75" s="804"/>
      <c r="B75" s="804"/>
      <c r="C75" s="804"/>
      <c r="D75" s="804"/>
      <c r="E75" s="804"/>
      <c r="F75" s="804"/>
      <c r="G75" s="804"/>
      <c r="H75" s="804"/>
      <c r="I75" s="804"/>
      <c r="J75" s="804"/>
    </row>
    <row r="76" spans="1:49" x14ac:dyDescent="0.25">
      <c r="A76" s="804"/>
      <c r="B76" s="804"/>
      <c r="C76" s="804"/>
      <c r="D76" s="804"/>
      <c r="E76" s="804"/>
      <c r="F76" s="804"/>
      <c r="G76" s="804"/>
      <c r="H76" s="804"/>
      <c r="I76" s="804"/>
      <c r="J76" s="804"/>
    </row>
    <row r="77" spans="1:49" x14ac:dyDescent="0.25">
      <c r="A77" s="804"/>
      <c r="B77" s="804"/>
      <c r="C77" s="804"/>
      <c r="D77" s="804"/>
      <c r="E77" s="804"/>
      <c r="F77" s="804"/>
      <c r="G77" s="804"/>
      <c r="H77" s="804"/>
      <c r="I77" s="804"/>
      <c r="J77" s="804"/>
    </row>
    <row r="78" spans="1:49" s="107" customFormat="1" x14ac:dyDescent="0.25">
      <c r="A78" s="209" t="s">
        <v>364</v>
      </c>
      <c r="B78" s="209" t="s">
        <v>365</v>
      </c>
      <c r="C78" s="209" t="s">
        <v>366</v>
      </c>
      <c r="D78" s="209"/>
      <c r="E78" s="209" t="s">
        <v>364</v>
      </c>
      <c r="F78" s="209" t="s">
        <v>365</v>
      </c>
      <c r="G78" s="805" t="s">
        <v>366</v>
      </c>
      <c r="H78" s="806"/>
      <c r="I78" s="806"/>
      <c r="J78" s="806"/>
    </row>
    <row r="79" spans="1:49" x14ac:dyDescent="0.25">
      <c r="A79" s="211" t="s">
        <v>355</v>
      </c>
      <c r="B79" s="210"/>
      <c r="C79" s="210"/>
      <c r="D79" s="210"/>
      <c r="E79" s="211"/>
      <c r="F79" s="210"/>
      <c r="G79" s="801"/>
      <c r="H79" s="801"/>
      <c r="I79" s="801"/>
      <c r="J79" s="801"/>
      <c r="L79" s="212"/>
      <c r="M79" s="212"/>
      <c r="O79" s="212"/>
      <c r="P79" s="212"/>
      <c r="Q79" s="212"/>
      <c r="R79" s="212"/>
      <c r="S79" s="212"/>
      <c r="T79" s="212"/>
      <c r="U79" s="212"/>
      <c r="V79" s="212"/>
      <c r="W79" s="212"/>
      <c r="X79" s="212"/>
      <c r="Y79" s="212"/>
      <c r="Z79" s="212"/>
      <c r="AA79" s="212"/>
      <c r="AB79" s="212"/>
      <c r="AC79" s="212"/>
      <c r="AD79" s="212"/>
      <c r="AE79" s="212"/>
      <c r="AF79" s="212"/>
      <c r="AG79" s="212"/>
      <c r="AH79" s="212"/>
      <c r="AI79" s="212"/>
      <c r="AJ79" s="212"/>
      <c r="AK79" s="212"/>
      <c r="AL79" s="212"/>
      <c r="AM79" s="212"/>
      <c r="AN79" s="212"/>
      <c r="AO79" s="212"/>
      <c r="AP79" s="212"/>
      <c r="AQ79" s="212"/>
      <c r="AR79" s="212"/>
      <c r="AS79" s="212"/>
      <c r="AT79" s="212"/>
      <c r="AU79" s="212"/>
      <c r="AV79" s="212"/>
      <c r="AW79" s="212"/>
    </row>
    <row r="80" spans="1:49" x14ac:dyDescent="0.25">
      <c r="A80" s="211" t="s">
        <v>357</v>
      </c>
      <c r="B80" s="210"/>
      <c r="C80" s="210"/>
      <c r="D80" s="210"/>
      <c r="E80" s="211"/>
      <c r="F80" s="210"/>
      <c r="G80" s="801"/>
      <c r="H80" s="801"/>
      <c r="I80" s="801"/>
      <c r="J80" s="801"/>
      <c r="L80" s="212"/>
      <c r="M80" s="212"/>
      <c r="O80" s="212"/>
      <c r="P80" s="212"/>
      <c r="Q80" s="212"/>
      <c r="R80" s="212"/>
      <c r="S80" s="212"/>
      <c r="T80" s="212"/>
      <c r="U80" s="212"/>
      <c r="V80" s="212"/>
      <c r="W80" s="212"/>
      <c r="X80" s="212"/>
      <c r="Y80" s="212"/>
      <c r="Z80" s="212"/>
      <c r="AA80" s="212"/>
      <c r="AB80" s="212"/>
      <c r="AC80" s="212"/>
      <c r="AD80" s="212"/>
      <c r="AE80" s="212"/>
      <c r="AF80" s="212"/>
      <c r="AG80" s="212"/>
      <c r="AH80" s="212"/>
      <c r="AI80" s="212"/>
      <c r="AJ80" s="212"/>
      <c r="AK80" s="212"/>
      <c r="AL80" s="212"/>
      <c r="AM80" s="212"/>
      <c r="AN80" s="212"/>
      <c r="AO80" s="212"/>
      <c r="AP80" s="212"/>
      <c r="AQ80" s="212"/>
      <c r="AR80" s="212"/>
      <c r="AS80" s="212"/>
      <c r="AT80" s="212"/>
      <c r="AU80" s="212"/>
      <c r="AV80" s="212"/>
      <c r="AW80" s="212"/>
    </row>
    <row r="81" spans="1:49" x14ac:dyDescent="0.25">
      <c r="A81" s="211" t="s">
        <v>360</v>
      </c>
      <c r="B81" s="210"/>
      <c r="C81" s="210"/>
      <c r="D81" s="210"/>
      <c r="E81" s="211"/>
      <c r="F81" s="210"/>
      <c r="G81" s="801"/>
      <c r="H81" s="801"/>
      <c r="I81" s="801"/>
      <c r="J81" s="801"/>
      <c r="L81" s="212"/>
      <c r="M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row>
    <row r="82" spans="1:49" x14ac:dyDescent="0.25">
      <c r="A82" s="211" t="s">
        <v>362</v>
      </c>
      <c r="B82" s="210"/>
      <c r="C82" s="210"/>
      <c r="D82" s="210"/>
      <c r="E82" s="211"/>
      <c r="F82" s="210"/>
      <c r="G82" s="801"/>
      <c r="H82" s="801"/>
      <c r="I82" s="801"/>
      <c r="J82" s="801"/>
      <c r="L82" s="212"/>
      <c r="M82" s="212"/>
      <c r="O82" s="212"/>
      <c r="P82" s="212"/>
      <c r="Q82" s="212"/>
      <c r="R82" s="212"/>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row>
    <row r="83" spans="1:49" x14ac:dyDescent="0.25">
      <c r="A83" s="211" t="s">
        <v>356</v>
      </c>
      <c r="B83" s="210"/>
      <c r="C83" s="210"/>
      <c r="D83" s="210"/>
      <c r="E83" s="211"/>
      <c r="F83" s="210"/>
      <c r="G83" s="801"/>
      <c r="H83" s="801"/>
      <c r="I83" s="801"/>
      <c r="J83" s="801"/>
    </row>
    <row r="84" spans="1:49" x14ac:dyDescent="0.25">
      <c r="A84" s="211" t="s">
        <v>358</v>
      </c>
      <c r="B84" s="210"/>
      <c r="C84" s="210"/>
      <c r="D84" s="210"/>
      <c r="E84" s="211"/>
      <c r="F84" s="210"/>
      <c r="G84" s="801"/>
      <c r="H84" s="801"/>
      <c r="I84" s="801"/>
      <c r="J84" s="801"/>
    </row>
    <row r="85" spans="1:49" x14ac:dyDescent="0.25">
      <c r="A85" s="807" t="s">
        <v>117</v>
      </c>
      <c r="B85" s="807"/>
      <c r="C85" s="807"/>
      <c r="D85" s="807"/>
      <c r="E85" s="807"/>
      <c r="F85" s="807"/>
      <c r="G85" s="807"/>
      <c r="H85" s="807"/>
      <c r="I85" s="807"/>
      <c r="J85" s="807"/>
    </row>
    <row r="86" spans="1:49" x14ac:dyDescent="0.25">
      <c r="A86" s="642"/>
      <c r="B86" s="642"/>
      <c r="C86" s="642"/>
      <c r="D86" s="642"/>
      <c r="E86" s="642"/>
      <c r="F86" s="642"/>
      <c r="G86" s="642"/>
      <c r="H86" s="642"/>
      <c r="I86" s="642"/>
      <c r="J86" s="642"/>
    </row>
    <row r="87" spans="1:49" x14ac:dyDescent="0.25">
      <c r="A87" s="642"/>
      <c r="B87" s="642"/>
      <c r="C87" s="642"/>
      <c r="D87" s="642"/>
      <c r="E87" s="642"/>
      <c r="F87" s="642"/>
      <c r="G87" s="642"/>
      <c r="H87" s="642"/>
      <c r="I87" s="642"/>
      <c r="J87" s="642"/>
    </row>
    <row r="88" spans="1:49" x14ac:dyDescent="0.25">
      <c r="A88" s="642"/>
      <c r="B88" s="642"/>
      <c r="C88" s="642"/>
      <c r="D88" s="642"/>
      <c r="E88" s="642"/>
      <c r="F88" s="642"/>
      <c r="G88" s="642"/>
      <c r="H88" s="642"/>
      <c r="I88" s="642"/>
      <c r="J88" s="642"/>
    </row>
    <row r="89" spans="1:49" x14ac:dyDescent="0.25">
      <c r="A89" s="642"/>
      <c r="B89" s="642"/>
      <c r="C89" s="642"/>
      <c r="D89" s="642"/>
      <c r="E89" s="642"/>
      <c r="F89" s="642"/>
      <c r="G89" s="642"/>
      <c r="H89" s="642"/>
      <c r="I89" s="642"/>
      <c r="J89" s="642"/>
    </row>
    <row r="90" spans="1:49" x14ac:dyDescent="0.25">
      <c r="A90" s="642"/>
      <c r="B90" s="642"/>
      <c r="C90" s="642"/>
      <c r="D90" s="642"/>
      <c r="E90" s="642"/>
      <c r="F90" s="642"/>
      <c r="G90" s="642"/>
      <c r="H90" s="642"/>
      <c r="I90" s="642"/>
      <c r="J90" s="642"/>
    </row>
    <row r="91" spans="1:49" x14ac:dyDescent="0.25">
      <c r="A91" s="642"/>
      <c r="B91" s="642"/>
      <c r="C91" s="642"/>
      <c r="D91" s="642"/>
      <c r="E91" s="642"/>
      <c r="F91" s="642"/>
      <c r="G91" s="642"/>
      <c r="H91" s="642"/>
      <c r="I91" s="642"/>
      <c r="J91" s="642"/>
    </row>
    <row r="93" spans="1:49" ht="90" customHeight="1" x14ac:dyDescent="0.25">
      <c r="B93" s="11"/>
      <c r="C93" s="11"/>
      <c r="D93" s="11"/>
      <c r="E93" s="11"/>
      <c r="F93" s="11"/>
      <c r="G93" s="11"/>
      <c r="H93" s="11"/>
      <c r="I93" s="11"/>
      <c r="J93" s="11"/>
    </row>
    <row r="94" spans="1:49" ht="47.25" customHeight="1" x14ac:dyDescent="0.25">
      <c r="A94" s="802" t="s">
        <v>51</v>
      </c>
      <c r="B94" s="802"/>
      <c r="C94" s="802"/>
      <c r="D94" s="528" t="s">
        <v>52</v>
      </c>
      <c r="E94" s="528"/>
      <c r="F94" s="528"/>
      <c r="G94" s="528"/>
      <c r="H94" s="528"/>
      <c r="I94" s="528"/>
      <c r="J94" s="528"/>
    </row>
    <row r="95" spans="1:49" ht="21" x14ac:dyDescent="0.25">
      <c r="B95" s="753" t="s">
        <v>275</v>
      </c>
      <c r="C95" s="753"/>
      <c r="D95" s="753"/>
      <c r="E95" s="753"/>
      <c r="F95" s="753"/>
      <c r="G95" s="753"/>
      <c r="H95" s="753"/>
      <c r="I95" s="753"/>
      <c r="J95" s="753"/>
    </row>
    <row r="96" spans="1:49" x14ac:dyDescent="0.25">
      <c r="A96" s="799" t="s">
        <v>22</v>
      </c>
      <c r="B96" s="799"/>
      <c r="C96" s="799"/>
      <c r="D96" s="799"/>
      <c r="E96" s="799"/>
      <c r="F96" s="799"/>
      <c r="G96" s="799"/>
      <c r="H96" s="228" t="s">
        <v>23</v>
      </c>
      <c r="I96" s="800">
        <f ca="1">TODAY()</f>
        <v>44932</v>
      </c>
      <c r="J96" s="800"/>
    </row>
    <row r="97" spans="1:10" x14ac:dyDescent="0.25">
      <c r="A97" s="803" t="s">
        <v>373</v>
      </c>
      <c r="B97" s="803"/>
      <c r="C97" s="803"/>
      <c r="D97" s="803"/>
      <c r="E97" s="803"/>
      <c r="F97" s="803"/>
      <c r="G97" s="803"/>
      <c r="H97" s="803"/>
      <c r="I97" s="803"/>
      <c r="J97" s="803"/>
    </row>
    <row r="98" spans="1:10" x14ac:dyDescent="0.25">
      <c r="A98" s="804" t="s">
        <v>1061</v>
      </c>
      <c r="B98" s="804"/>
      <c r="C98" s="804"/>
      <c r="D98" s="804"/>
      <c r="E98" s="804"/>
      <c r="F98" s="804"/>
      <c r="G98" s="804"/>
      <c r="H98" s="804"/>
      <c r="I98" s="804"/>
      <c r="J98" s="804"/>
    </row>
    <row r="99" spans="1:10" x14ac:dyDescent="0.25">
      <c r="A99" s="804"/>
      <c r="B99" s="804"/>
      <c r="C99" s="804"/>
      <c r="D99" s="804"/>
      <c r="E99" s="804"/>
      <c r="F99" s="804"/>
      <c r="G99" s="804"/>
      <c r="H99" s="804"/>
      <c r="I99" s="804"/>
      <c r="J99" s="804"/>
    </row>
    <row r="100" spans="1:10" x14ac:dyDescent="0.25">
      <c r="A100" s="804"/>
      <c r="B100" s="804"/>
      <c r="C100" s="804"/>
      <c r="D100" s="804"/>
      <c r="E100" s="804"/>
      <c r="F100" s="804"/>
      <c r="G100" s="804"/>
      <c r="H100" s="804"/>
      <c r="I100" s="804"/>
      <c r="J100" s="804"/>
    </row>
    <row r="101" spans="1:10" x14ac:dyDescent="0.25">
      <c r="A101" s="804"/>
      <c r="B101" s="804"/>
      <c r="C101" s="804"/>
      <c r="D101" s="804"/>
      <c r="E101" s="804"/>
      <c r="F101" s="804"/>
      <c r="G101" s="804"/>
      <c r="H101" s="804"/>
      <c r="I101" s="804"/>
      <c r="J101" s="804"/>
    </row>
    <row r="102" spans="1:10" x14ac:dyDescent="0.25">
      <c r="A102" s="804"/>
      <c r="B102" s="804"/>
      <c r="C102" s="804"/>
      <c r="D102" s="804"/>
      <c r="E102" s="804"/>
      <c r="F102" s="804"/>
      <c r="G102" s="804"/>
      <c r="H102" s="804"/>
      <c r="I102" s="804"/>
      <c r="J102" s="804"/>
    </row>
    <row r="103" spans="1:10" x14ac:dyDescent="0.25">
      <c r="A103" s="804"/>
      <c r="B103" s="804"/>
      <c r="C103" s="804"/>
      <c r="D103" s="804"/>
      <c r="E103" s="804"/>
      <c r="F103" s="804"/>
      <c r="G103" s="804"/>
      <c r="H103" s="804"/>
      <c r="I103" s="804"/>
      <c r="J103" s="804"/>
    </row>
    <row r="104" spans="1:10" x14ac:dyDescent="0.25">
      <c r="A104" s="804"/>
      <c r="B104" s="804"/>
      <c r="C104" s="804"/>
      <c r="D104" s="804"/>
      <c r="E104" s="804"/>
      <c r="F104" s="804"/>
      <c r="G104" s="804"/>
      <c r="H104" s="804"/>
      <c r="I104" s="804"/>
      <c r="J104" s="804"/>
    </row>
    <row r="105" spans="1:10" x14ac:dyDescent="0.25">
      <c r="A105" s="804"/>
      <c r="B105" s="804"/>
      <c r="C105" s="804"/>
      <c r="D105" s="804"/>
      <c r="E105" s="804"/>
      <c r="F105" s="804"/>
      <c r="G105" s="804"/>
      <c r="H105" s="804"/>
      <c r="I105" s="804"/>
      <c r="J105" s="804"/>
    </row>
    <row r="106" spans="1:10" x14ac:dyDescent="0.25">
      <c r="A106" s="804"/>
      <c r="B106" s="804"/>
      <c r="C106" s="804"/>
      <c r="D106" s="804"/>
      <c r="E106" s="804"/>
      <c r="F106" s="804"/>
      <c r="G106" s="804"/>
      <c r="H106" s="804"/>
      <c r="I106" s="804"/>
      <c r="J106" s="804"/>
    </row>
    <row r="107" spans="1:10" x14ac:dyDescent="0.25">
      <c r="A107" s="804"/>
      <c r="B107" s="804"/>
      <c r="C107" s="804"/>
      <c r="D107" s="804"/>
      <c r="E107" s="804"/>
      <c r="F107" s="804"/>
      <c r="G107" s="804"/>
      <c r="H107" s="804"/>
      <c r="I107" s="804"/>
      <c r="J107" s="804"/>
    </row>
    <row r="108" spans="1:10" x14ac:dyDescent="0.25">
      <c r="A108" s="804"/>
      <c r="B108" s="804"/>
      <c r="C108" s="804"/>
      <c r="D108" s="804"/>
      <c r="E108" s="804"/>
      <c r="F108" s="804"/>
      <c r="G108" s="804"/>
      <c r="H108" s="804"/>
      <c r="I108" s="804"/>
      <c r="J108" s="804"/>
    </row>
    <row r="109" spans="1:10" x14ac:dyDescent="0.25">
      <c r="A109" s="804"/>
      <c r="B109" s="804"/>
      <c r="C109" s="804"/>
      <c r="D109" s="804"/>
      <c r="E109" s="804"/>
      <c r="F109" s="804"/>
      <c r="G109" s="804"/>
      <c r="H109" s="804"/>
      <c r="I109" s="804"/>
      <c r="J109" s="804"/>
    </row>
    <row r="110" spans="1:10" x14ac:dyDescent="0.25">
      <c r="A110" s="804"/>
      <c r="B110" s="804"/>
      <c r="C110" s="804"/>
      <c r="D110" s="804"/>
      <c r="E110" s="804"/>
      <c r="F110" s="804"/>
      <c r="G110" s="804"/>
      <c r="H110" s="804"/>
      <c r="I110" s="804"/>
      <c r="J110" s="804"/>
    </row>
    <row r="111" spans="1:10" x14ac:dyDescent="0.25">
      <c r="A111" s="804"/>
      <c r="B111" s="804"/>
      <c r="C111" s="804"/>
      <c r="D111" s="804"/>
      <c r="E111" s="804"/>
      <c r="F111" s="804"/>
      <c r="G111" s="804"/>
      <c r="H111" s="804"/>
      <c r="I111" s="804"/>
      <c r="J111" s="804"/>
    </row>
    <row r="112" spans="1:10" x14ac:dyDescent="0.25">
      <c r="A112" s="804"/>
      <c r="B112" s="804"/>
      <c r="C112" s="804"/>
      <c r="D112" s="804"/>
      <c r="E112" s="804"/>
      <c r="F112" s="804"/>
      <c r="G112" s="804"/>
      <c r="H112" s="804"/>
      <c r="I112" s="804"/>
      <c r="J112" s="804"/>
    </row>
    <row r="113" spans="1:10" x14ac:dyDescent="0.25">
      <c r="A113" s="804"/>
      <c r="B113" s="804"/>
      <c r="C113" s="804"/>
      <c r="D113" s="804"/>
      <c r="E113" s="804"/>
      <c r="F113" s="804"/>
      <c r="G113" s="804"/>
      <c r="H113" s="804"/>
      <c r="I113" s="804"/>
      <c r="J113" s="804"/>
    </row>
    <row r="114" spans="1:10" x14ac:dyDescent="0.25">
      <c r="A114" s="804"/>
      <c r="B114" s="804"/>
      <c r="C114" s="804"/>
      <c r="D114" s="804"/>
      <c r="E114" s="804"/>
      <c r="F114" s="804"/>
      <c r="G114" s="804"/>
      <c r="H114" s="804"/>
      <c r="I114" s="804"/>
      <c r="J114" s="804"/>
    </row>
    <row r="115" spans="1:10" x14ac:dyDescent="0.25">
      <c r="A115" s="804"/>
      <c r="B115" s="804"/>
      <c r="C115" s="804"/>
      <c r="D115" s="804"/>
      <c r="E115" s="804"/>
      <c r="F115" s="804"/>
      <c r="G115" s="804"/>
      <c r="H115" s="804"/>
      <c r="I115" s="804"/>
      <c r="J115" s="804"/>
    </row>
    <row r="116" spans="1:10" x14ac:dyDescent="0.25">
      <c r="A116" s="804"/>
      <c r="B116" s="804"/>
      <c r="C116" s="804"/>
      <c r="D116" s="804"/>
      <c r="E116" s="804"/>
      <c r="F116" s="804"/>
      <c r="G116" s="804"/>
      <c r="H116" s="804"/>
      <c r="I116" s="804"/>
      <c r="J116" s="804"/>
    </row>
    <row r="117" spans="1:10" x14ac:dyDescent="0.25">
      <c r="A117" s="804"/>
      <c r="B117" s="804"/>
      <c r="C117" s="804"/>
      <c r="D117" s="804"/>
      <c r="E117" s="804"/>
      <c r="F117" s="804"/>
      <c r="G117" s="804"/>
      <c r="H117" s="804"/>
      <c r="I117" s="804"/>
      <c r="J117" s="804"/>
    </row>
    <row r="118" spans="1:10" x14ac:dyDescent="0.25">
      <c r="A118" s="804"/>
      <c r="B118" s="804"/>
      <c r="C118" s="804"/>
      <c r="D118" s="804"/>
      <c r="E118" s="804"/>
      <c r="F118" s="804"/>
      <c r="G118" s="804"/>
      <c r="H118" s="804"/>
      <c r="I118" s="804"/>
      <c r="J118" s="804"/>
    </row>
    <row r="119" spans="1:10" x14ac:dyDescent="0.25">
      <c r="A119" s="804"/>
      <c r="B119" s="804"/>
      <c r="C119" s="804"/>
      <c r="D119" s="804"/>
      <c r="E119" s="804"/>
      <c r="F119" s="804"/>
      <c r="G119" s="804"/>
      <c r="H119" s="804"/>
      <c r="I119" s="804"/>
      <c r="J119" s="804"/>
    </row>
    <row r="120" spans="1:10" x14ac:dyDescent="0.25">
      <c r="A120" s="804"/>
      <c r="B120" s="804"/>
      <c r="C120" s="804"/>
      <c r="D120" s="804"/>
      <c r="E120" s="804"/>
      <c r="F120" s="804"/>
      <c r="G120" s="804"/>
      <c r="H120" s="804"/>
      <c r="I120" s="804"/>
      <c r="J120" s="804"/>
    </row>
    <row r="121" spans="1:10" x14ac:dyDescent="0.25">
      <c r="A121" s="804"/>
      <c r="B121" s="804"/>
      <c r="C121" s="804"/>
      <c r="D121" s="804"/>
      <c r="E121" s="804"/>
      <c r="F121" s="804"/>
      <c r="G121" s="804"/>
      <c r="H121" s="804"/>
      <c r="I121" s="804"/>
      <c r="J121" s="804"/>
    </row>
    <row r="122" spans="1:10" x14ac:dyDescent="0.25">
      <c r="A122" s="804"/>
      <c r="B122" s="804"/>
      <c r="C122" s="804"/>
      <c r="D122" s="804"/>
      <c r="E122" s="804"/>
      <c r="F122" s="804"/>
      <c r="G122" s="804"/>
      <c r="H122" s="804"/>
      <c r="I122" s="804"/>
      <c r="J122" s="804"/>
    </row>
    <row r="123" spans="1:10" x14ac:dyDescent="0.25">
      <c r="A123" s="804"/>
      <c r="B123" s="804"/>
      <c r="C123" s="804"/>
      <c r="D123" s="804"/>
      <c r="E123" s="804"/>
      <c r="F123" s="804"/>
      <c r="G123" s="804"/>
      <c r="H123" s="804"/>
      <c r="I123" s="804"/>
      <c r="J123" s="804"/>
    </row>
    <row r="124" spans="1:10" x14ac:dyDescent="0.25">
      <c r="A124" s="209" t="s">
        <v>364</v>
      </c>
      <c r="B124" s="209" t="s">
        <v>365</v>
      </c>
      <c r="C124" s="209" t="s">
        <v>366</v>
      </c>
      <c r="D124" s="209"/>
      <c r="E124" s="209" t="s">
        <v>364</v>
      </c>
      <c r="F124" s="209" t="s">
        <v>365</v>
      </c>
      <c r="G124" s="805" t="s">
        <v>366</v>
      </c>
      <c r="H124" s="806"/>
      <c r="I124" s="806"/>
      <c r="J124" s="806"/>
    </row>
    <row r="125" spans="1:10" x14ac:dyDescent="0.25">
      <c r="A125" s="211" t="s">
        <v>355</v>
      </c>
      <c r="B125" s="210"/>
      <c r="C125" s="210"/>
      <c r="D125" s="210"/>
      <c r="E125" s="211"/>
      <c r="F125" s="210"/>
      <c r="G125" s="801"/>
      <c r="H125" s="801"/>
      <c r="I125" s="801"/>
      <c r="J125" s="801"/>
    </row>
    <row r="126" spans="1:10" x14ac:dyDescent="0.25">
      <c r="A126" s="211" t="s">
        <v>357</v>
      </c>
      <c r="B126" s="210"/>
      <c r="C126" s="210"/>
      <c r="D126" s="210"/>
      <c r="E126" s="211"/>
      <c r="F126" s="210"/>
      <c r="G126" s="801"/>
      <c r="H126" s="801"/>
      <c r="I126" s="801"/>
      <c r="J126" s="801"/>
    </row>
    <row r="127" spans="1:10" x14ac:dyDescent="0.25">
      <c r="A127" s="211" t="s">
        <v>360</v>
      </c>
      <c r="B127" s="210"/>
      <c r="C127" s="210"/>
      <c r="D127" s="210"/>
      <c r="E127" s="211"/>
      <c r="F127" s="210"/>
      <c r="G127" s="801"/>
      <c r="H127" s="801"/>
      <c r="I127" s="801"/>
      <c r="J127" s="801"/>
    </row>
    <row r="128" spans="1:10" x14ac:dyDescent="0.25">
      <c r="A128" s="211" t="s">
        <v>362</v>
      </c>
      <c r="B128" s="210"/>
      <c r="C128" s="210"/>
      <c r="D128" s="210"/>
      <c r="E128" s="211"/>
      <c r="F128" s="210"/>
      <c r="G128" s="801"/>
      <c r="H128" s="801"/>
      <c r="I128" s="801"/>
      <c r="J128" s="801"/>
    </row>
    <row r="129" spans="1:10" x14ac:dyDescent="0.25">
      <c r="A129" s="211" t="s">
        <v>356</v>
      </c>
      <c r="B129" s="210"/>
      <c r="C129" s="210"/>
      <c r="D129" s="210"/>
      <c r="E129" s="211"/>
      <c r="F129" s="210"/>
      <c r="G129" s="801"/>
      <c r="H129" s="801"/>
      <c r="I129" s="801"/>
      <c r="J129" s="801"/>
    </row>
    <row r="130" spans="1:10" x14ac:dyDescent="0.25">
      <c r="A130" s="211" t="s">
        <v>358</v>
      </c>
      <c r="B130" s="210"/>
      <c r="C130" s="210"/>
      <c r="D130" s="210"/>
      <c r="E130" s="211"/>
      <c r="F130" s="210"/>
      <c r="G130" s="801"/>
      <c r="H130" s="801"/>
      <c r="I130" s="801"/>
      <c r="J130" s="801"/>
    </row>
    <row r="131" spans="1:10" x14ac:dyDescent="0.25">
      <c r="A131" s="807" t="s">
        <v>117</v>
      </c>
      <c r="B131" s="807"/>
      <c r="C131" s="807"/>
      <c r="D131" s="807"/>
      <c r="E131" s="807"/>
      <c r="F131" s="807"/>
      <c r="G131" s="807"/>
      <c r="H131" s="807"/>
      <c r="I131" s="807"/>
      <c r="J131" s="807"/>
    </row>
    <row r="132" spans="1:10" x14ac:dyDescent="0.25">
      <c r="A132" s="642"/>
      <c r="B132" s="642"/>
      <c r="C132" s="642"/>
      <c r="D132" s="642"/>
      <c r="E132" s="642"/>
      <c r="F132" s="642"/>
      <c r="G132" s="642"/>
      <c r="H132" s="642"/>
      <c r="I132" s="642"/>
      <c r="J132" s="642"/>
    </row>
    <row r="133" spans="1:10" x14ac:dyDescent="0.25">
      <c r="A133" s="642"/>
      <c r="B133" s="642"/>
      <c r="C133" s="642"/>
      <c r="D133" s="642"/>
      <c r="E133" s="642"/>
      <c r="F133" s="642"/>
      <c r="G133" s="642"/>
      <c r="H133" s="642"/>
      <c r="I133" s="642"/>
      <c r="J133" s="642"/>
    </row>
    <row r="134" spans="1:10" x14ac:dyDescent="0.25">
      <c r="A134" s="642"/>
      <c r="B134" s="642"/>
      <c r="C134" s="642"/>
      <c r="D134" s="642"/>
      <c r="E134" s="642"/>
      <c r="F134" s="642"/>
      <c r="G134" s="642"/>
      <c r="H134" s="642"/>
      <c r="I134" s="642"/>
      <c r="J134" s="642"/>
    </row>
    <row r="135" spans="1:10" x14ac:dyDescent="0.25">
      <c r="A135" s="642"/>
      <c r="B135" s="642"/>
      <c r="C135" s="642"/>
      <c r="D135" s="642"/>
      <c r="E135" s="642"/>
      <c r="F135" s="642"/>
      <c r="G135" s="642"/>
      <c r="H135" s="642"/>
      <c r="I135" s="642"/>
      <c r="J135" s="642"/>
    </row>
    <row r="136" spans="1:10" x14ac:dyDescent="0.25">
      <c r="A136" s="642"/>
      <c r="B136" s="642"/>
      <c r="C136" s="642"/>
      <c r="D136" s="642"/>
      <c r="E136" s="642"/>
      <c r="F136" s="642"/>
      <c r="G136" s="642"/>
      <c r="H136" s="642"/>
      <c r="I136" s="642"/>
      <c r="J136" s="642"/>
    </row>
    <row r="137" spans="1:10" x14ac:dyDescent="0.25">
      <c r="A137" s="642"/>
      <c r="B137" s="642"/>
      <c r="C137" s="642"/>
      <c r="D137" s="642"/>
      <c r="E137" s="642"/>
      <c r="F137" s="642"/>
      <c r="G137" s="642"/>
      <c r="H137" s="642"/>
      <c r="I137" s="642"/>
      <c r="J137" s="642"/>
    </row>
    <row r="138" spans="1:10" ht="90" customHeight="1" x14ac:dyDescent="0.25"/>
    <row r="139" spans="1:10" ht="47.1" customHeight="1" x14ac:dyDescent="0.25">
      <c r="A139" s="802" t="s">
        <v>51</v>
      </c>
      <c r="B139" s="802"/>
      <c r="C139" s="802"/>
      <c r="D139" s="528" t="s">
        <v>52</v>
      </c>
      <c r="E139" s="528"/>
      <c r="F139" s="528"/>
      <c r="G139" s="528"/>
      <c r="H139" s="528"/>
      <c r="I139" s="528"/>
      <c r="J139" s="528"/>
    </row>
    <row r="140" spans="1:10" ht="21" customHeight="1" x14ac:dyDescent="0.25">
      <c r="A140" s="798" t="s">
        <v>275</v>
      </c>
      <c r="B140" s="798"/>
      <c r="C140" s="798"/>
      <c r="D140" s="798"/>
      <c r="E140" s="798"/>
      <c r="F140" s="798"/>
      <c r="G140" s="798"/>
      <c r="H140" s="798"/>
      <c r="I140" s="798"/>
      <c r="J140" s="798"/>
    </row>
    <row r="141" spans="1:10" ht="15" customHeight="1" x14ac:dyDescent="0.25">
      <c r="A141" s="799" t="s">
        <v>22</v>
      </c>
      <c r="B141" s="799"/>
      <c r="C141" s="799"/>
      <c r="D141" s="799"/>
      <c r="E141" s="799"/>
      <c r="F141" s="799"/>
      <c r="G141" s="799"/>
      <c r="H141" s="228" t="s">
        <v>23</v>
      </c>
      <c r="I141" s="800">
        <f ca="1">TODAY()</f>
        <v>44932</v>
      </c>
      <c r="J141" s="800"/>
    </row>
    <row r="142" spans="1:10" x14ac:dyDescent="0.25">
      <c r="A142" s="803" t="s">
        <v>375</v>
      </c>
      <c r="B142" s="803"/>
      <c r="C142" s="803"/>
      <c r="D142" s="803"/>
      <c r="E142" s="803"/>
      <c r="F142" s="803"/>
      <c r="G142" s="803"/>
      <c r="H142" s="803"/>
      <c r="I142" s="803"/>
      <c r="J142" s="803"/>
    </row>
    <row r="143" spans="1:10" x14ac:dyDescent="0.25">
      <c r="B143" s="804" t="s">
        <v>1062</v>
      </c>
      <c r="C143" s="804"/>
      <c r="D143" s="804"/>
      <c r="E143" s="804"/>
      <c r="F143" s="804"/>
      <c r="G143" s="804"/>
      <c r="H143" s="804"/>
      <c r="I143" s="804"/>
      <c r="J143" s="804"/>
    </row>
    <row r="144" spans="1:10" x14ac:dyDescent="0.25">
      <c r="B144" s="804"/>
      <c r="C144" s="804"/>
      <c r="D144" s="804"/>
      <c r="E144" s="804"/>
      <c r="F144" s="804"/>
      <c r="G144" s="804"/>
      <c r="H144" s="804"/>
      <c r="I144" s="804"/>
      <c r="J144" s="804"/>
    </row>
    <row r="145" spans="2:10" x14ac:dyDescent="0.25">
      <c r="B145" s="804"/>
      <c r="C145" s="804"/>
      <c r="D145" s="804"/>
      <c r="E145" s="804"/>
      <c r="F145" s="804"/>
      <c r="G145" s="804"/>
      <c r="H145" s="804"/>
      <c r="I145" s="804"/>
      <c r="J145" s="804"/>
    </row>
    <row r="146" spans="2:10" x14ac:dyDescent="0.25">
      <c r="B146" s="804"/>
      <c r="C146" s="804"/>
      <c r="D146" s="804"/>
      <c r="E146" s="804"/>
      <c r="F146" s="804"/>
      <c r="G146" s="804"/>
      <c r="H146" s="804"/>
      <c r="I146" s="804"/>
      <c r="J146" s="804"/>
    </row>
    <row r="147" spans="2:10" x14ac:dyDescent="0.25">
      <c r="B147" s="804"/>
      <c r="C147" s="804"/>
      <c r="D147" s="804"/>
      <c r="E147" s="804"/>
      <c r="F147" s="804"/>
      <c r="G147" s="804"/>
      <c r="H147" s="804"/>
      <c r="I147" s="804"/>
      <c r="J147" s="804"/>
    </row>
    <row r="148" spans="2:10" x14ac:dyDescent="0.25">
      <c r="B148" s="804"/>
      <c r="C148" s="804"/>
      <c r="D148" s="804"/>
      <c r="E148" s="804"/>
      <c r="F148" s="804"/>
      <c r="G148" s="804"/>
      <c r="H148" s="804"/>
      <c r="I148" s="804"/>
      <c r="J148" s="804"/>
    </row>
    <row r="149" spans="2:10" x14ac:dyDescent="0.25">
      <c r="B149" s="804"/>
      <c r="C149" s="804"/>
      <c r="D149" s="804"/>
      <c r="E149" s="804"/>
      <c r="F149" s="804"/>
      <c r="G149" s="804"/>
      <c r="H149" s="804"/>
      <c r="I149" s="804"/>
      <c r="J149" s="804"/>
    </row>
    <row r="150" spans="2:10" x14ac:dyDescent="0.25">
      <c r="B150" s="804"/>
      <c r="C150" s="804"/>
      <c r="D150" s="804"/>
      <c r="E150" s="804"/>
      <c r="F150" s="804"/>
      <c r="G150" s="804"/>
      <c r="H150" s="804"/>
      <c r="I150" s="804"/>
      <c r="J150" s="804"/>
    </row>
    <row r="151" spans="2:10" x14ac:dyDescent="0.25">
      <c r="B151" s="804"/>
      <c r="C151" s="804"/>
      <c r="D151" s="804"/>
      <c r="E151" s="804"/>
      <c r="F151" s="804"/>
      <c r="G151" s="804"/>
      <c r="H151" s="804"/>
      <c r="I151" s="804"/>
      <c r="J151" s="804"/>
    </row>
    <row r="152" spans="2:10" x14ac:dyDescent="0.25">
      <c r="B152" s="804"/>
      <c r="C152" s="804"/>
      <c r="D152" s="804"/>
      <c r="E152" s="804"/>
      <c r="F152" s="804"/>
      <c r="G152" s="804"/>
      <c r="H152" s="804"/>
      <c r="I152" s="804"/>
      <c r="J152" s="804"/>
    </row>
    <row r="153" spans="2:10" x14ac:dyDescent="0.25">
      <c r="B153" s="804"/>
      <c r="C153" s="804"/>
      <c r="D153" s="804"/>
      <c r="E153" s="804"/>
      <c r="F153" s="804"/>
      <c r="G153" s="804"/>
      <c r="H153" s="804"/>
      <c r="I153" s="804"/>
      <c r="J153" s="804"/>
    </row>
    <row r="154" spans="2:10" x14ac:dyDescent="0.25">
      <c r="B154" s="804"/>
      <c r="C154" s="804"/>
      <c r="D154" s="804"/>
      <c r="E154" s="804"/>
      <c r="F154" s="804"/>
      <c r="G154" s="804"/>
      <c r="H154" s="804"/>
      <c r="I154" s="804"/>
      <c r="J154" s="804"/>
    </row>
    <row r="155" spans="2:10" x14ac:dyDescent="0.25">
      <c r="B155" s="804"/>
      <c r="C155" s="804"/>
      <c r="D155" s="804"/>
      <c r="E155" s="804"/>
      <c r="F155" s="804"/>
      <c r="G155" s="804"/>
      <c r="H155" s="804"/>
      <c r="I155" s="804"/>
      <c r="J155" s="804"/>
    </row>
    <row r="156" spans="2:10" x14ac:dyDescent="0.25">
      <c r="B156" s="804"/>
      <c r="C156" s="804"/>
      <c r="D156" s="804"/>
      <c r="E156" s="804"/>
      <c r="F156" s="804"/>
      <c r="G156" s="804"/>
      <c r="H156" s="804"/>
      <c r="I156" s="804"/>
      <c r="J156" s="804"/>
    </row>
    <row r="157" spans="2:10" x14ac:dyDescent="0.25">
      <c r="B157" s="804"/>
      <c r="C157" s="804"/>
      <c r="D157" s="804"/>
      <c r="E157" s="804"/>
      <c r="F157" s="804"/>
      <c r="G157" s="804"/>
      <c r="H157" s="804"/>
      <c r="I157" s="804"/>
      <c r="J157" s="804"/>
    </row>
    <row r="158" spans="2:10" x14ac:dyDescent="0.25">
      <c r="B158" s="804"/>
      <c r="C158" s="804"/>
      <c r="D158" s="804"/>
      <c r="E158" s="804"/>
      <c r="F158" s="804"/>
      <c r="G158" s="804"/>
      <c r="H158" s="804"/>
      <c r="I158" s="804"/>
      <c r="J158" s="804"/>
    </row>
    <row r="159" spans="2:10" x14ac:dyDescent="0.25">
      <c r="B159" s="804"/>
      <c r="C159" s="804"/>
      <c r="D159" s="804"/>
      <c r="E159" s="804"/>
      <c r="F159" s="804"/>
      <c r="G159" s="804"/>
      <c r="H159" s="804"/>
      <c r="I159" s="804"/>
      <c r="J159" s="804"/>
    </row>
    <row r="160" spans="2:10" x14ac:dyDescent="0.25">
      <c r="B160" s="804"/>
      <c r="C160" s="804"/>
      <c r="D160" s="804"/>
      <c r="E160" s="804"/>
      <c r="F160" s="804"/>
      <c r="G160" s="804"/>
      <c r="H160" s="804"/>
      <c r="I160" s="804"/>
      <c r="J160" s="804"/>
    </row>
    <row r="161" spans="1:10" x14ac:dyDescent="0.25">
      <c r="B161" s="804"/>
      <c r="C161" s="804"/>
      <c r="D161" s="804"/>
      <c r="E161" s="804"/>
      <c r="F161" s="804"/>
      <c r="G161" s="804"/>
      <c r="H161" s="804"/>
      <c r="I161" s="804"/>
      <c r="J161" s="804"/>
    </row>
    <row r="162" spans="1:10" x14ac:dyDescent="0.25">
      <c r="B162" s="804"/>
      <c r="C162" s="804"/>
      <c r="D162" s="804"/>
      <c r="E162" s="804"/>
      <c r="F162" s="804"/>
      <c r="G162" s="804"/>
      <c r="H162" s="804"/>
      <c r="I162" s="804"/>
      <c r="J162" s="804"/>
    </row>
    <row r="163" spans="1:10" x14ac:dyDescent="0.25">
      <c r="B163" s="804"/>
      <c r="C163" s="804"/>
      <c r="D163" s="804"/>
      <c r="E163" s="804"/>
      <c r="F163" s="804"/>
      <c r="G163" s="804"/>
      <c r="H163" s="804"/>
      <c r="I163" s="804"/>
      <c r="J163" s="804"/>
    </row>
    <row r="164" spans="1:10" x14ac:dyDescent="0.25">
      <c r="B164" s="804"/>
      <c r="C164" s="804"/>
      <c r="D164" s="804"/>
      <c r="E164" s="804"/>
      <c r="F164" s="804"/>
      <c r="G164" s="804"/>
      <c r="H164" s="804"/>
      <c r="I164" s="804"/>
      <c r="J164" s="804"/>
    </row>
    <row r="165" spans="1:10" x14ac:dyDescent="0.25">
      <c r="B165" s="804"/>
      <c r="C165" s="804"/>
      <c r="D165" s="804"/>
      <c r="E165" s="804"/>
      <c r="F165" s="804"/>
      <c r="G165" s="804"/>
      <c r="H165" s="804"/>
      <c r="I165" s="804"/>
      <c r="J165" s="804"/>
    </row>
    <row r="166" spans="1:10" x14ac:dyDescent="0.25">
      <c r="B166" s="804"/>
      <c r="C166" s="804"/>
      <c r="D166" s="804"/>
      <c r="E166" s="804"/>
      <c r="F166" s="804"/>
      <c r="G166" s="804"/>
      <c r="H166" s="804"/>
      <c r="I166" s="804"/>
      <c r="J166" s="804"/>
    </row>
    <row r="167" spans="1:10" x14ac:dyDescent="0.25">
      <c r="B167" s="804"/>
      <c r="C167" s="804"/>
      <c r="D167" s="804"/>
      <c r="E167" s="804"/>
      <c r="F167" s="804"/>
      <c r="G167" s="804"/>
      <c r="H167" s="804"/>
      <c r="I167" s="804"/>
      <c r="J167" s="804"/>
    </row>
    <row r="168" spans="1:10" x14ac:dyDescent="0.25">
      <c r="A168" s="209" t="s">
        <v>364</v>
      </c>
      <c r="B168" s="209" t="s">
        <v>365</v>
      </c>
      <c r="C168" s="209" t="s">
        <v>366</v>
      </c>
      <c r="D168" s="209"/>
      <c r="E168" s="209" t="s">
        <v>364</v>
      </c>
      <c r="F168" s="209" t="s">
        <v>365</v>
      </c>
      <c r="G168" s="805" t="s">
        <v>366</v>
      </c>
      <c r="H168" s="806"/>
      <c r="I168" s="806"/>
      <c r="J168" s="806"/>
    </row>
    <row r="169" spans="1:10" x14ac:dyDescent="0.25">
      <c r="A169" s="211" t="s">
        <v>355</v>
      </c>
      <c r="B169" s="210"/>
      <c r="C169" s="210"/>
      <c r="D169" s="210"/>
      <c r="E169" s="211"/>
      <c r="F169" s="210"/>
      <c r="G169" s="801"/>
      <c r="H169" s="801"/>
      <c r="I169" s="801"/>
      <c r="J169" s="801"/>
    </row>
    <row r="170" spans="1:10" x14ac:dyDescent="0.25">
      <c r="A170" s="211" t="s">
        <v>357</v>
      </c>
      <c r="B170" s="210"/>
      <c r="C170" s="210"/>
      <c r="D170" s="210"/>
      <c r="E170" s="211"/>
      <c r="F170" s="210"/>
      <c r="G170" s="801"/>
      <c r="H170" s="801"/>
      <c r="I170" s="801"/>
      <c r="J170" s="801"/>
    </row>
    <row r="171" spans="1:10" x14ac:dyDescent="0.25">
      <c r="A171" s="211" t="s">
        <v>360</v>
      </c>
      <c r="B171" s="210"/>
      <c r="C171" s="210"/>
      <c r="D171" s="210"/>
      <c r="E171" s="211"/>
      <c r="F171" s="210"/>
      <c r="G171" s="801"/>
      <c r="H171" s="801"/>
      <c r="I171" s="801"/>
      <c r="J171" s="801"/>
    </row>
    <row r="172" spans="1:10" x14ac:dyDescent="0.25">
      <c r="A172" s="211" t="s">
        <v>362</v>
      </c>
      <c r="B172" s="210"/>
      <c r="C172" s="210"/>
      <c r="D172" s="210"/>
      <c r="E172" s="211"/>
      <c r="F172" s="210"/>
      <c r="G172" s="801"/>
      <c r="H172" s="801"/>
      <c r="I172" s="801"/>
      <c r="J172" s="801"/>
    </row>
    <row r="173" spans="1:10" x14ac:dyDescent="0.25">
      <c r="A173" s="211" t="s">
        <v>356</v>
      </c>
      <c r="B173" s="210"/>
      <c r="C173" s="210"/>
      <c r="D173" s="210"/>
      <c r="E173" s="211"/>
      <c r="F173" s="210"/>
      <c r="G173" s="801"/>
      <c r="H173" s="801"/>
      <c r="I173" s="801"/>
      <c r="J173" s="801"/>
    </row>
    <row r="174" spans="1:10" x14ac:dyDescent="0.25">
      <c r="A174" s="211" t="s">
        <v>358</v>
      </c>
      <c r="B174" s="210"/>
      <c r="C174" s="210"/>
      <c r="D174" s="210"/>
      <c r="E174" s="211"/>
      <c r="F174" s="210"/>
      <c r="G174" s="801"/>
      <c r="H174" s="801"/>
      <c r="I174" s="801"/>
      <c r="J174" s="801"/>
    </row>
    <row r="175" spans="1:10" x14ac:dyDescent="0.25">
      <c r="A175" s="807" t="s">
        <v>117</v>
      </c>
      <c r="B175" s="807"/>
      <c r="C175" s="807"/>
      <c r="D175" s="807"/>
      <c r="E175" s="807"/>
      <c r="F175" s="807"/>
      <c r="G175" s="807"/>
      <c r="H175" s="807"/>
      <c r="I175" s="807"/>
      <c r="J175" s="807"/>
    </row>
    <row r="176" spans="1:10" x14ac:dyDescent="0.25">
      <c r="A176" s="642"/>
      <c r="B176" s="642"/>
      <c r="C176" s="642"/>
      <c r="D176" s="642"/>
      <c r="E176" s="642"/>
      <c r="F176" s="642"/>
      <c r="G176" s="642"/>
      <c r="H176" s="642"/>
      <c r="I176" s="642"/>
      <c r="J176" s="642"/>
    </row>
    <row r="177" spans="1:10" x14ac:dyDescent="0.25">
      <c r="A177" s="642"/>
      <c r="B177" s="642"/>
      <c r="C177" s="642"/>
      <c r="D177" s="642"/>
      <c r="E177" s="642"/>
      <c r="F177" s="642"/>
      <c r="G177" s="642"/>
      <c r="H177" s="642"/>
      <c r="I177" s="642"/>
      <c r="J177" s="642"/>
    </row>
    <row r="178" spans="1:10" x14ac:dyDescent="0.25">
      <c r="A178" s="642"/>
      <c r="B178" s="642"/>
      <c r="C178" s="642"/>
      <c r="D178" s="642"/>
      <c r="E178" s="642"/>
      <c r="F178" s="642"/>
      <c r="G178" s="642"/>
      <c r="H178" s="642"/>
      <c r="I178" s="642"/>
      <c r="J178" s="642"/>
    </row>
    <row r="179" spans="1:10" x14ac:dyDescent="0.25">
      <c r="A179" s="642"/>
      <c r="B179" s="642"/>
      <c r="C179" s="642"/>
      <c r="D179" s="642"/>
      <c r="E179" s="642"/>
      <c r="F179" s="642"/>
      <c r="G179" s="642"/>
      <c r="H179" s="642"/>
      <c r="I179" s="642"/>
      <c r="J179" s="642"/>
    </row>
    <row r="180" spans="1:10" x14ac:dyDescent="0.25">
      <c r="A180" s="642"/>
      <c r="B180" s="642"/>
      <c r="C180" s="642"/>
      <c r="D180" s="642"/>
      <c r="E180" s="642"/>
      <c r="F180" s="642"/>
      <c r="G180" s="642"/>
      <c r="H180" s="642"/>
      <c r="I180" s="642"/>
      <c r="J180" s="642"/>
    </row>
    <row r="181" spans="1:10" x14ac:dyDescent="0.25">
      <c r="A181" s="642"/>
      <c r="B181" s="642"/>
      <c r="C181" s="642"/>
      <c r="D181" s="642"/>
      <c r="E181" s="642"/>
      <c r="F181" s="642"/>
      <c r="G181" s="642"/>
      <c r="H181" s="642"/>
      <c r="I181" s="642"/>
      <c r="J181" s="642"/>
    </row>
    <row r="183" spans="1:10" ht="84.75" customHeight="1" x14ac:dyDescent="0.25"/>
    <row r="184" spans="1:10" ht="47.1" customHeight="1" x14ac:dyDescent="0.25">
      <c r="A184" s="802" t="s">
        <v>51</v>
      </c>
      <c r="B184" s="802"/>
      <c r="C184" s="802"/>
      <c r="D184" s="528" t="s">
        <v>52</v>
      </c>
      <c r="E184" s="528"/>
      <c r="F184" s="528"/>
      <c r="G184" s="528"/>
      <c r="H184" s="528"/>
      <c r="I184" s="528"/>
      <c r="J184" s="528"/>
    </row>
    <row r="185" spans="1:10" ht="21" customHeight="1" x14ac:dyDescent="0.25">
      <c r="A185" s="798" t="s">
        <v>275</v>
      </c>
      <c r="B185" s="798"/>
      <c r="C185" s="798"/>
      <c r="D185" s="798"/>
      <c r="E185" s="798"/>
      <c r="F185" s="798"/>
      <c r="G185" s="798"/>
      <c r="H185" s="798"/>
      <c r="I185" s="798"/>
      <c r="J185" s="798"/>
    </row>
    <row r="186" spans="1:10" ht="15" customHeight="1" x14ac:dyDescent="0.25">
      <c r="A186" s="799" t="s">
        <v>22</v>
      </c>
      <c r="B186" s="799"/>
      <c r="C186" s="799"/>
      <c r="D186" s="799"/>
      <c r="E186" s="799"/>
      <c r="F186" s="799"/>
      <c r="G186" s="799"/>
      <c r="H186" s="228" t="s">
        <v>23</v>
      </c>
      <c r="I186" s="800">
        <f ca="1">TODAY()</f>
        <v>44932</v>
      </c>
      <c r="J186" s="800"/>
    </row>
    <row r="187" spans="1:10" x14ac:dyDescent="0.25">
      <c r="A187" s="803" t="s">
        <v>374</v>
      </c>
      <c r="B187" s="803"/>
      <c r="C187" s="803"/>
      <c r="D187" s="803"/>
      <c r="E187" s="803"/>
      <c r="F187" s="803"/>
      <c r="G187" s="803"/>
      <c r="H187" s="803"/>
      <c r="I187" s="803"/>
      <c r="J187" s="803"/>
    </row>
    <row r="188" spans="1:10" x14ac:dyDescent="0.25">
      <c r="A188" s="804" t="s">
        <v>1063</v>
      </c>
      <c r="B188" s="804"/>
      <c r="C188" s="804"/>
      <c r="D188" s="804"/>
      <c r="E188" s="804"/>
      <c r="F188" s="804"/>
      <c r="G188" s="804"/>
      <c r="H188" s="804"/>
      <c r="I188" s="804"/>
      <c r="J188" s="804"/>
    </row>
    <row r="189" spans="1:10" x14ac:dyDescent="0.25">
      <c r="A189" s="804"/>
      <c r="B189" s="804"/>
      <c r="C189" s="804"/>
      <c r="D189" s="804"/>
      <c r="E189" s="804"/>
      <c r="F189" s="804"/>
      <c r="G189" s="804"/>
      <c r="H189" s="804"/>
      <c r="I189" s="804"/>
      <c r="J189" s="804"/>
    </row>
    <row r="190" spans="1:10" x14ac:dyDescent="0.25">
      <c r="A190" s="804"/>
      <c r="B190" s="804"/>
      <c r="C190" s="804"/>
      <c r="D190" s="804"/>
      <c r="E190" s="804"/>
      <c r="F190" s="804"/>
      <c r="G190" s="804"/>
      <c r="H190" s="804"/>
      <c r="I190" s="804"/>
      <c r="J190" s="804"/>
    </row>
    <row r="191" spans="1:10" x14ac:dyDescent="0.25">
      <c r="A191" s="804"/>
      <c r="B191" s="804"/>
      <c r="C191" s="804"/>
      <c r="D191" s="804"/>
      <c r="E191" s="804"/>
      <c r="F191" s="804"/>
      <c r="G191" s="804"/>
      <c r="H191" s="804"/>
      <c r="I191" s="804"/>
      <c r="J191" s="804"/>
    </row>
    <row r="192" spans="1:10" x14ac:dyDescent="0.25">
      <c r="A192" s="804"/>
      <c r="B192" s="804"/>
      <c r="C192" s="804"/>
      <c r="D192" s="804"/>
      <c r="E192" s="804"/>
      <c r="F192" s="804"/>
      <c r="G192" s="804"/>
      <c r="H192" s="804"/>
      <c r="I192" s="804"/>
      <c r="J192" s="804"/>
    </row>
    <row r="193" spans="1:10" x14ac:dyDescent="0.25">
      <c r="A193" s="804"/>
      <c r="B193" s="804"/>
      <c r="C193" s="804"/>
      <c r="D193" s="804"/>
      <c r="E193" s="804"/>
      <c r="F193" s="804"/>
      <c r="G193" s="804"/>
      <c r="H193" s="804"/>
      <c r="I193" s="804"/>
      <c r="J193" s="804"/>
    </row>
    <row r="194" spans="1:10" x14ac:dyDescent="0.25">
      <c r="A194" s="804"/>
      <c r="B194" s="804"/>
      <c r="C194" s="804"/>
      <c r="D194" s="804"/>
      <c r="E194" s="804"/>
      <c r="F194" s="804"/>
      <c r="G194" s="804"/>
      <c r="H194" s="804"/>
      <c r="I194" s="804"/>
      <c r="J194" s="804"/>
    </row>
    <row r="195" spans="1:10" x14ac:dyDescent="0.25">
      <c r="A195" s="804"/>
      <c r="B195" s="804"/>
      <c r="C195" s="804"/>
      <c r="D195" s="804"/>
      <c r="E195" s="804"/>
      <c r="F195" s="804"/>
      <c r="G195" s="804"/>
      <c r="H195" s="804"/>
      <c r="I195" s="804"/>
      <c r="J195" s="804"/>
    </row>
    <row r="196" spans="1:10" x14ac:dyDescent="0.25">
      <c r="A196" s="804"/>
      <c r="B196" s="804"/>
      <c r="C196" s="804"/>
      <c r="D196" s="804"/>
      <c r="E196" s="804"/>
      <c r="F196" s="804"/>
      <c r="G196" s="804"/>
      <c r="H196" s="804"/>
      <c r="I196" s="804"/>
      <c r="J196" s="804"/>
    </row>
    <row r="197" spans="1:10" x14ac:dyDescent="0.25">
      <c r="A197" s="804"/>
      <c r="B197" s="804"/>
      <c r="C197" s="804"/>
      <c r="D197" s="804"/>
      <c r="E197" s="804"/>
      <c r="F197" s="804"/>
      <c r="G197" s="804"/>
      <c r="H197" s="804"/>
      <c r="I197" s="804"/>
      <c r="J197" s="804"/>
    </row>
    <row r="198" spans="1:10" x14ac:dyDescent="0.25">
      <c r="A198" s="804"/>
      <c r="B198" s="804"/>
      <c r="C198" s="804"/>
      <c r="D198" s="804"/>
      <c r="E198" s="804"/>
      <c r="F198" s="804"/>
      <c r="G198" s="804"/>
      <c r="H198" s="804"/>
      <c r="I198" s="804"/>
      <c r="J198" s="804"/>
    </row>
    <row r="199" spans="1:10" x14ac:dyDescent="0.25">
      <c r="A199" s="804"/>
      <c r="B199" s="804"/>
      <c r="C199" s="804"/>
      <c r="D199" s="804"/>
      <c r="E199" s="804"/>
      <c r="F199" s="804"/>
      <c r="G199" s="804"/>
      <c r="H199" s="804"/>
      <c r="I199" s="804"/>
      <c r="J199" s="804"/>
    </row>
    <row r="200" spans="1:10" x14ac:dyDescent="0.25">
      <c r="A200" s="804"/>
      <c r="B200" s="804"/>
      <c r="C200" s="804"/>
      <c r="D200" s="804"/>
      <c r="E200" s="804"/>
      <c r="F200" s="804"/>
      <c r="G200" s="804"/>
      <c r="H200" s="804"/>
      <c r="I200" s="804"/>
      <c r="J200" s="804"/>
    </row>
    <row r="201" spans="1:10" x14ac:dyDescent="0.25">
      <c r="A201" s="804"/>
      <c r="B201" s="804"/>
      <c r="C201" s="804"/>
      <c r="D201" s="804"/>
      <c r="E201" s="804"/>
      <c r="F201" s="804"/>
      <c r="G201" s="804"/>
      <c r="H201" s="804"/>
      <c r="I201" s="804"/>
      <c r="J201" s="804"/>
    </row>
    <row r="202" spans="1:10" x14ac:dyDescent="0.25">
      <c r="A202" s="804"/>
      <c r="B202" s="804"/>
      <c r="C202" s="804"/>
      <c r="D202" s="804"/>
      <c r="E202" s="804"/>
      <c r="F202" s="804"/>
      <c r="G202" s="804"/>
      <c r="H202" s="804"/>
      <c r="I202" s="804"/>
      <c r="J202" s="804"/>
    </row>
    <row r="203" spans="1:10" x14ac:dyDescent="0.25">
      <c r="A203" s="804"/>
      <c r="B203" s="804"/>
      <c r="C203" s="804"/>
      <c r="D203" s="804"/>
      <c r="E203" s="804"/>
      <c r="F203" s="804"/>
      <c r="G203" s="804"/>
      <c r="H203" s="804"/>
      <c r="I203" s="804"/>
      <c r="J203" s="804"/>
    </row>
    <row r="204" spans="1:10" x14ac:dyDescent="0.25">
      <c r="A204" s="804"/>
      <c r="B204" s="804"/>
      <c r="C204" s="804"/>
      <c r="D204" s="804"/>
      <c r="E204" s="804"/>
      <c r="F204" s="804"/>
      <c r="G204" s="804"/>
      <c r="H204" s="804"/>
      <c r="I204" s="804"/>
      <c r="J204" s="804"/>
    </row>
    <row r="205" spans="1:10" x14ac:dyDescent="0.25">
      <c r="A205" s="804"/>
      <c r="B205" s="804"/>
      <c r="C205" s="804"/>
      <c r="D205" s="804"/>
      <c r="E205" s="804"/>
      <c r="F205" s="804"/>
      <c r="G205" s="804"/>
      <c r="H205" s="804"/>
      <c r="I205" s="804"/>
      <c r="J205" s="804"/>
    </row>
    <row r="206" spans="1:10" x14ac:dyDescent="0.25">
      <c r="A206" s="804"/>
      <c r="B206" s="804"/>
      <c r="C206" s="804"/>
      <c r="D206" s="804"/>
      <c r="E206" s="804"/>
      <c r="F206" s="804"/>
      <c r="G206" s="804"/>
      <c r="H206" s="804"/>
      <c r="I206" s="804"/>
      <c r="J206" s="804"/>
    </row>
    <row r="207" spans="1:10" x14ac:dyDescent="0.25">
      <c r="A207" s="804"/>
      <c r="B207" s="804"/>
      <c r="C207" s="804"/>
      <c r="D207" s="804"/>
      <c r="E207" s="804"/>
      <c r="F207" s="804"/>
      <c r="G207" s="804"/>
      <c r="H207" s="804"/>
      <c r="I207" s="804"/>
      <c r="J207" s="804"/>
    </row>
    <row r="208" spans="1:10" x14ac:dyDescent="0.25">
      <c r="A208" s="804"/>
      <c r="B208" s="804"/>
      <c r="C208" s="804"/>
      <c r="D208" s="804"/>
      <c r="E208" s="804"/>
      <c r="F208" s="804"/>
      <c r="G208" s="804"/>
      <c r="H208" s="804"/>
      <c r="I208" s="804"/>
      <c r="J208" s="804"/>
    </row>
    <row r="209" spans="1:10" x14ac:dyDescent="0.25">
      <c r="A209" s="804"/>
      <c r="B209" s="804"/>
      <c r="C209" s="804"/>
      <c r="D209" s="804"/>
      <c r="E209" s="804"/>
      <c r="F209" s="804"/>
      <c r="G209" s="804"/>
      <c r="H209" s="804"/>
      <c r="I209" s="804"/>
      <c r="J209" s="804"/>
    </row>
    <row r="210" spans="1:10" x14ac:dyDescent="0.25">
      <c r="A210" s="804"/>
      <c r="B210" s="804"/>
      <c r="C210" s="804"/>
      <c r="D210" s="804"/>
      <c r="E210" s="804"/>
      <c r="F210" s="804"/>
      <c r="G210" s="804"/>
      <c r="H210" s="804"/>
      <c r="I210" s="804"/>
      <c r="J210" s="804"/>
    </row>
    <row r="211" spans="1:10" x14ac:dyDescent="0.25">
      <c r="A211" s="804"/>
      <c r="B211" s="804"/>
      <c r="C211" s="804"/>
      <c r="D211" s="804"/>
      <c r="E211" s="804"/>
      <c r="F211" s="804"/>
      <c r="G211" s="804"/>
      <c r="H211" s="804"/>
      <c r="I211" s="804"/>
      <c r="J211" s="804"/>
    </row>
    <row r="212" spans="1:10" x14ac:dyDescent="0.25">
      <c r="A212" s="804"/>
      <c r="B212" s="804"/>
      <c r="C212" s="804"/>
      <c r="D212" s="804"/>
      <c r="E212" s="804"/>
      <c r="F212" s="804"/>
      <c r="G212" s="804"/>
      <c r="H212" s="804"/>
      <c r="I212" s="804"/>
      <c r="J212" s="804"/>
    </row>
    <row r="213" spans="1:10" x14ac:dyDescent="0.25">
      <c r="A213" s="209" t="s">
        <v>364</v>
      </c>
      <c r="B213" s="209" t="s">
        <v>365</v>
      </c>
      <c r="C213" s="209" t="s">
        <v>366</v>
      </c>
      <c r="D213" s="209"/>
      <c r="E213" s="209" t="s">
        <v>364</v>
      </c>
      <c r="F213" s="209" t="s">
        <v>365</v>
      </c>
      <c r="G213" s="805" t="s">
        <v>366</v>
      </c>
      <c r="H213" s="806"/>
      <c r="I213" s="806"/>
      <c r="J213" s="806"/>
    </row>
    <row r="214" spans="1:10" x14ac:dyDescent="0.25">
      <c r="A214" s="211"/>
      <c r="B214" s="210"/>
      <c r="C214" s="210"/>
      <c r="D214" s="210"/>
      <c r="E214" s="211"/>
      <c r="F214" s="210"/>
      <c r="G214" s="801"/>
      <c r="H214" s="801"/>
      <c r="I214" s="801"/>
      <c r="J214" s="801"/>
    </row>
    <row r="215" spans="1:10" x14ac:dyDescent="0.25">
      <c r="A215" s="211"/>
      <c r="B215" s="210"/>
      <c r="C215" s="210"/>
      <c r="D215" s="210"/>
      <c r="E215" s="211"/>
      <c r="F215" s="210"/>
      <c r="G215" s="801"/>
      <c r="H215" s="801"/>
      <c r="I215" s="801"/>
      <c r="J215" s="801"/>
    </row>
    <row r="216" spans="1:10" x14ac:dyDescent="0.25">
      <c r="A216" s="211"/>
      <c r="B216" s="210"/>
      <c r="C216" s="210"/>
      <c r="D216" s="210"/>
      <c r="E216" s="211"/>
      <c r="F216" s="210"/>
      <c r="G216" s="808"/>
      <c r="H216" s="809"/>
      <c r="I216" s="809"/>
      <c r="J216" s="809"/>
    </row>
    <row r="217" spans="1:10" x14ac:dyDescent="0.25">
      <c r="A217" s="211"/>
      <c r="B217" s="210"/>
      <c r="C217" s="210"/>
      <c r="D217" s="210"/>
      <c r="E217" s="211"/>
      <c r="F217" s="210"/>
      <c r="G217" s="801"/>
      <c r="H217" s="801"/>
      <c r="I217" s="801"/>
      <c r="J217" s="801"/>
    </row>
    <row r="218" spans="1:10" x14ac:dyDescent="0.25">
      <c r="A218" s="211"/>
      <c r="B218" s="210"/>
      <c r="C218" s="210"/>
      <c r="D218" s="210"/>
      <c r="E218" s="211"/>
      <c r="F218" s="210"/>
      <c r="G218" s="801"/>
      <c r="H218" s="801"/>
      <c r="I218" s="801"/>
      <c r="J218" s="801"/>
    </row>
    <row r="219" spans="1:10" x14ac:dyDescent="0.25">
      <c r="A219" s="211"/>
      <c r="B219" s="210"/>
      <c r="C219" s="210"/>
      <c r="D219" s="210"/>
      <c r="E219" s="211"/>
      <c r="F219" s="210"/>
      <c r="G219" s="801"/>
      <c r="H219" s="801"/>
      <c r="I219" s="801"/>
      <c r="J219" s="801"/>
    </row>
    <row r="220" spans="1:10" x14ac:dyDescent="0.25">
      <c r="A220" s="807" t="s">
        <v>117</v>
      </c>
      <c r="B220" s="807"/>
      <c r="C220" s="807"/>
      <c r="D220" s="807"/>
      <c r="E220" s="807"/>
      <c r="F220" s="807"/>
      <c r="G220" s="807"/>
      <c r="H220" s="807"/>
      <c r="I220" s="807"/>
      <c r="J220" s="807"/>
    </row>
    <row r="221" spans="1:10" x14ac:dyDescent="0.25">
      <c r="A221" s="642"/>
      <c r="B221" s="642"/>
      <c r="C221" s="642"/>
      <c r="D221" s="642"/>
      <c r="E221" s="642"/>
      <c r="F221" s="642"/>
      <c r="G221" s="642"/>
      <c r="H221" s="642"/>
      <c r="I221" s="642"/>
      <c r="J221" s="642"/>
    </row>
    <row r="222" spans="1:10" x14ac:dyDescent="0.25">
      <c r="A222" s="642"/>
      <c r="B222" s="642"/>
      <c r="C222" s="642"/>
      <c r="D222" s="642"/>
      <c r="E222" s="642"/>
      <c r="F222" s="642"/>
      <c r="G222" s="642"/>
      <c r="H222" s="642"/>
      <c r="I222" s="642"/>
      <c r="J222" s="642"/>
    </row>
    <row r="223" spans="1:10" x14ac:dyDescent="0.25">
      <c r="A223" s="642"/>
      <c r="B223" s="642"/>
      <c r="C223" s="642"/>
      <c r="D223" s="642"/>
      <c r="E223" s="642"/>
      <c r="F223" s="642"/>
      <c r="G223" s="642"/>
      <c r="H223" s="642"/>
      <c r="I223" s="642"/>
      <c r="J223" s="642"/>
    </row>
    <row r="224" spans="1:10" x14ac:dyDescent="0.25">
      <c r="A224" s="642"/>
      <c r="B224" s="642"/>
      <c r="C224" s="642"/>
      <c r="D224" s="642"/>
      <c r="E224" s="642"/>
      <c r="F224" s="642"/>
      <c r="G224" s="642"/>
      <c r="H224" s="642"/>
      <c r="I224" s="642"/>
      <c r="J224" s="642"/>
    </row>
    <row r="225" spans="1:10" x14ac:dyDescent="0.25">
      <c r="A225" s="642"/>
      <c r="B225" s="642"/>
      <c r="C225" s="642"/>
      <c r="D225" s="642"/>
      <c r="E225" s="642"/>
      <c r="F225" s="642"/>
      <c r="G225" s="642"/>
      <c r="H225" s="642"/>
      <c r="I225" s="642"/>
      <c r="J225" s="642"/>
    </row>
    <row r="226" spans="1:10" x14ac:dyDescent="0.25">
      <c r="A226" s="642"/>
      <c r="B226" s="642"/>
      <c r="C226" s="642"/>
      <c r="D226" s="642"/>
      <c r="E226" s="642"/>
      <c r="F226" s="642"/>
      <c r="G226" s="642"/>
      <c r="H226" s="642"/>
      <c r="I226" s="642"/>
      <c r="J226" s="642"/>
    </row>
  </sheetData>
  <mergeCells count="115">
    <mergeCell ref="G78:J78"/>
    <mergeCell ref="A52:J77"/>
    <mergeCell ref="A5:J5"/>
    <mergeCell ref="A2:C2"/>
    <mergeCell ref="A6:J31"/>
    <mergeCell ref="A32:J32"/>
    <mergeCell ref="D2:J2"/>
    <mergeCell ref="A4:B4"/>
    <mergeCell ref="I4:J4"/>
    <mergeCell ref="C4:G4"/>
    <mergeCell ref="D48:H48"/>
    <mergeCell ref="A44:J44"/>
    <mergeCell ref="A45:J45"/>
    <mergeCell ref="A48:C48"/>
    <mergeCell ref="A50:B50"/>
    <mergeCell ref="C50:G50"/>
    <mergeCell ref="I50:J50"/>
    <mergeCell ref="B33:D33"/>
    <mergeCell ref="F33:J33"/>
    <mergeCell ref="F34:J34"/>
    <mergeCell ref="F35:J35"/>
    <mergeCell ref="A42:J42"/>
    <mergeCell ref="B34:D34"/>
    <mergeCell ref="B35:D35"/>
    <mergeCell ref="B36:D36"/>
    <mergeCell ref="B37:D37"/>
    <mergeCell ref="A38:J38"/>
    <mergeCell ref="A39:J39"/>
    <mergeCell ref="A40:J40"/>
    <mergeCell ref="A41:J41"/>
    <mergeCell ref="F36:J36"/>
    <mergeCell ref="F37:J37"/>
    <mergeCell ref="A43:J43"/>
    <mergeCell ref="A94:C94"/>
    <mergeCell ref="B95:J95"/>
    <mergeCell ref="A97:J97"/>
    <mergeCell ref="D94:J94"/>
    <mergeCell ref="A98:J123"/>
    <mergeCell ref="G79:J79"/>
    <mergeCell ref="G80:J80"/>
    <mergeCell ref="G81:J81"/>
    <mergeCell ref="G82:J82"/>
    <mergeCell ref="G83:J83"/>
    <mergeCell ref="G84:J84"/>
    <mergeCell ref="A90:J90"/>
    <mergeCell ref="A88:J88"/>
    <mergeCell ref="A89:J89"/>
    <mergeCell ref="A85:J85"/>
    <mergeCell ref="A86:J86"/>
    <mergeCell ref="A87:J87"/>
    <mergeCell ref="B49:J49"/>
    <mergeCell ref="A51:J51"/>
    <mergeCell ref="G172:J172"/>
    <mergeCell ref="A136:J136"/>
    <mergeCell ref="G125:J125"/>
    <mergeCell ref="G126:J126"/>
    <mergeCell ref="G127:J127"/>
    <mergeCell ref="G128:J128"/>
    <mergeCell ref="G129:J129"/>
    <mergeCell ref="G130:J130"/>
    <mergeCell ref="A131:J131"/>
    <mergeCell ref="A132:J132"/>
    <mergeCell ref="A133:J133"/>
    <mergeCell ref="A134:J134"/>
    <mergeCell ref="A135:J135"/>
    <mergeCell ref="A96:B96"/>
    <mergeCell ref="C96:G96"/>
    <mergeCell ref="I96:J96"/>
    <mergeCell ref="A140:J140"/>
    <mergeCell ref="A141:B141"/>
    <mergeCell ref="C141:G141"/>
    <mergeCell ref="I141:J141"/>
    <mergeCell ref="G124:J124"/>
    <mergeCell ref="A91:J91"/>
    <mergeCell ref="A226:J226"/>
    <mergeCell ref="A3:J3"/>
    <mergeCell ref="G218:J218"/>
    <mergeCell ref="G219:J219"/>
    <mergeCell ref="A220:J220"/>
    <mergeCell ref="A221:J221"/>
    <mergeCell ref="A222:J222"/>
    <mergeCell ref="A223:J223"/>
    <mergeCell ref="A188:J212"/>
    <mergeCell ref="G213:J213"/>
    <mergeCell ref="G214:J214"/>
    <mergeCell ref="G215:J215"/>
    <mergeCell ref="G216:J216"/>
    <mergeCell ref="G217:J217"/>
    <mergeCell ref="A187:J187"/>
    <mergeCell ref="G174:J174"/>
    <mergeCell ref="A175:J175"/>
    <mergeCell ref="A176:J176"/>
    <mergeCell ref="A177:J177"/>
    <mergeCell ref="A178:J178"/>
    <mergeCell ref="A179:J179"/>
    <mergeCell ref="A180:J180"/>
    <mergeCell ref="A181:J181"/>
    <mergeCell ref="A184:C184"/>
    <mergeCell ref="A224:J224"/>
    <mergeCell ref="A225:J225"/>
    <mergeCell ref="D184:J184"/>
    <mergeCell ref="A185:J185"/>
    <mergeCell ref="A186:B186"/>
    <mergeCell ref="C186:G186"/>
    <mergeCell ref="I186:J186"/>
    <mergeCell ref="G173:J173"/>
    <mergeCell ref="A137:J137"/>
    <mergeCell ref="A139:C139"/>
    <mergeCell ref="D139:J139"/>
    <mergeCell ref="A142:J142"/>
    <mergeCell ref="B143:J167"/>
    <mergeCell ref="G168:J168"/>
    <mergeCell ref="G169:J169"/>
    <mergeCell ref="G170:J170"/>
    <mergeCell ref="G171:J171"/>
  </mergeCells>
  <phoneticPr fontId="17" type="noConversion"/>
  <pageMargins left="0.62992125984251968" right="0.23622047244094491" top="0.15748031496062992" bottom="0.15748031496062992"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ACTIVIDADES APROVECHAMIENTO</vt:lpstr>
      <vt:lpstr>ACCIONES MEJORAMIENTO</vt:lpstr>
      <vt:lpstr>MISIÓN Y VISIÓN</vt:lpstr>
      <vt:lpstr>PROBLEMAS Y OBJETIVOS</vt:lpstr>
      <vt:lpstr>PONDERACIÓN Y PRIORIZACIÓN</vt:lpstr>
      <vt:lpstr>MATRIZ ESTRATÉGICA</vt:lpstr>
      <vt:lpstr>MATRIZ ACTORES</vt:lpstr>
      <vt:lpstr>EVALUACIÓN ESTRATÉGICA</vt:lpstr>
      <vt:lpstr>POLÍGONOS DEMOS</vt:lpstr>
      <vt:lpstr>REGISTRO EP</vt:lpstr>
      <vt:lpstr>DIAGNÓSTICO EP</vt:lpstr>
      <vt:lpstr>ESTRATEGIA INTERVENCIÓN</vt:lpstr>
      <vt:lpstr>ESTRATEGIA INVERSIÓN</vt:lpstr>
      <vt:lpstr>PLAN DE ACCIÓN MEJORAMIENTO</vt:lpstr>
      <vt:lpstr>PLAN DE ACCIÓN MANTENIMIENTO</vt:lpstr>
      <vt:lpstr>PROYECCIÓN GASTOS</vt:lpstr>
      <vt:lpstr>MODELO FINANCIAMIENTO</vt:lpstr>
      <vt:lpstr>INSTRUCCIONES</vt:lpstr>
      <vt:lpstr>'PROBLEMAS Y OBJETIVOS'!Área_de_impresión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rodriguez</dc:creator>
  <cp:lastModifiedBy>Luis Fernando Arango Vargas</cp:lastModifiedBy>
  <cp:lastPrinted>2023-01-06T17:32:16Z</cp:lastPrinted>
  <dcterms:created xsi:type="dcterms:W3CDTF">2018-10-02T14:41:11Z</dcterms:created>
  <dcterms:modified xsi:type="dcterms:W3CDTF">2023-01-06T17:33:31Z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0887817c259f46f0ba2d259405e30820</vt:lpwstr>
  </property>
</Properties>
</file>