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5. 120-24 INSTRUMENTOS DEL SGC\1.SGC\G. DOCUMENTACIÓN\SIG - SISTEMAS\3.soporte\7\5\"/>
    </mc:Choice>
  </mc:AlternateContent>
  <bookViews>
    <workbookView xWindow="0" yWindow="0" windowWidth="24000" windowHeight="9735"/>
  </bookViews>
  <sheets>
    <sheet name="INSTRUCCIONES" sheetId="2" r:id="rId1"/>
    <sheet name="ACTIVOS" sheetId="3" r:id="rId2"/>
    <sheet name="INTANGIBLES " sheetId="1" r:id="rId3"/>
  </sheets>
  <definedNames>
    <definedName name="_xlnm.Print_Area" localSheetId="1">ACTIVOS!$A$1:$H$34</definedName>
    <definedName name="_xlnm.Print_Area" localSheetId="0">INSTRUCCIONES!$A$1:$G$43</definedName>
    <definedName name="_xlnm.Print_Area" localSheetId="2">'INTANGIBLES '!$B$1:$G$31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2" l="1"/>
  <c r="A28" i="2"/>
  <c r="E19" i="3"/>
  <c r="E15" i="3"/>
  <c r="E11" i="3"/>
  <c r="B8" i="3"/>
  <c r="E10" i="3"/>
  <c r="E9" i="3"/>
  <c r="D11" i="1"/>
  <c r="D15" i="1"/>
  <c r="D19" i="1"/>
  <c r="B8" i="1"/>
  <c r="D10" i="1"/>
  <c r="D9" i="1"/>
</calcChain>
</file>

<file path=xl/sharedStrings.xml><?xml version="1.0" encoding="utf-8"?>
<sst xmlns="http://schemas.openxmlformats.org/spreadsheetml/2006/main" count="123" uniqueCount="62">
  <si>
    <t>SI</t>
  </si>
  <si>
    <t>NO</t>
  </si>
  <si>
    <t>¿ACTIVO?</t>
  </si>
  <si>
    <t>EVALUACIÓN DEL CONTROL</t>
  </si>
  <si>
    <r>
      <t>¿SE PUEDE MEDIR FIABLEMENTE</t>
    </r>
    <r>
      <rPr>
        <sz val="12"/>
        <color theme="1"/>
        <rFont val="Trebuchet MS"/>
        <family val="2"/>
      </rPr>
      <t xml:space="preserve"> ?
</t>
    </r>
    <r>
      <rPr>
        <i/>
        <sz val="11"/>
        <color theme="1"/>
        <rFont val="Trebuchet MS"/>
        <family val="2"/>
      </rPr>
      <t>(Hay un valor de entrada</t>
    </r>
    <r>
      <rPr>
        <i/>
        <sz val="12"/>
        <color theme="1"/>
        <rFont val="Trebuchet MS"/>
        <family val="2"/>
      </rPr>
      <t>)</t>
    </r>
  </si>
  <si>
    <t>¿CUMPLE CARACTERÍSTICAS DE INTANGIBLE?</t>
  </si>
  <si>
    <r>
      <t xml:space="preserve">¿Es identificable?
</t>
    </r>
    <r>
      <rPr>
        <b/>
        <i/>
        <sz val="11"/>
        <color theme="1"/>
        <rFont val="Trebuchet MS"/>
        <family val="2"/>
      </rPr>
      <t>Para software:</t>
    </r>
    <r>
      <rPr>
        <sz val="11"/>
        <color theme="1"/>
        <rFont val="Trebuchet MS"/>
        <family val="2"/>
      </rPr>
      <t xml:space="preserve"> ¿Puede transferirse, arrendarse, venderse o intercambiarse?
</t>
    </r>
    <r>
      <rPr>
        <b/>
        <i/>
        <sz val="11"/>
        <color theme="1"/>
        <rFont val="Trebuchet MS"/>
        <family val="2"/>
      </rPr>
      <t>Para licencias</t>
    </r>
    <r>
      <rPr>
        <b/>
        <sz val="11"/>
        <color theme="1"/>
        <rFont val="Trebuchet MS"/>
        <family val="2"/>
      </rPr>
      <t>:</t>
    </r>
    <r>
      <rPr>
        <sz val="11"/>
        <color theme="1"/>
        <rFont val="Trebuchet MS"/>
        <family val="2"/>
      </rPr>
      <t xml:space="preserve"> ¿Se tiene un contrato que da derecho de uso ?</t>
    </r>
  </si>
  <si>
    <t>¿Apariencia física?</t>
  </si>
  <si>
    <t>¿De carácter no monetario?</t>
  </si>
  <si>
    <t>¿CUMPLE CON OTRAS CARACTERÍSTICAS?</t>
  </si>
  <si>
    <t>¿Se espera vender?</t>
  </si>
  <si>
    <t>¿Se utilizará en más de un periodo contable?</t>
  </si>
  <si>
    <t>No. de bienes evaluados</t>
  </si>
  <si>
    <t>Observaciones:</t>
  </si>
  <si>
    <t>Elaboró:</t>
  </si>
  <si>
    <t>Código</t>
  </si>
  <si>
    <t>127-FORGR-48</t>
  </si>
  <si>
    <t>Versión</t>
  </si>
  <si>
    <t>Vigencia desde</t>
  </si>
  <si>
    <t>PROCESO: GESTIÓN DE RECURSOS</t>
  </si>
  <si>
    <t>El DADEP obtiene un potencial de servicios? (Permite a la entidad la prestación  de servicios o mejorar estos)</t>
  </si>
  <si>
    <t>Almacenista y Oficina de Sistemas</t>
  </si>
  <si>
    <t>ITEM</t>
  </si>
  <si>
    <t xml:space="preserve">INSTRUCCIÓN </t>
  </si>
  <si>
    <t>Seleccione de la lista desplegable una opción o digite la información solicitada</t>
  </si>
  <si>
    <t xml:space="preserve">Hay espacios en blanco sin diligenciar </t>
  </si>
  <si>
    <t>NOTA: Se puede utilizar el formato para uno o varios bienes de la misma clasificación ej. Computadores, muebles y enseres, edificios, terrenos, etc.</t>
  </si>
  <si>
    <t>N/A</t>
  </si>
  <si>
    <t>¿LA ADMINISTRACIÓN CENTRAL O EL DADEP TIENE EL CONTROL?</t>
  </si>
  <si>
    <t>¿Los riesgos asociados al bien se han transferido sustancialmente? (Pago de administración, servicios públicos, vigilancia y seguros)</t>
  </si>
  <si>
    <t>¿Los beneficios asociados al bien se han transferido sustancialmente? (el uso, la renta o plusvalía)</t>
  </si>
  <si>
    <r>
      <t>¿SE PUEDE MEDIR FIABLEMENTE?</t>
    </r>
    <r>
      <rPr>
        <sz val="12"/>
        <color theme="1"/>
        <rFont val="Trebuchet MS"/>
        <family val="2"/>
      </rPr>
      <t xml:space="preserve"> </t>
    </r>
    <r>
      <rPr>
        <i/>
        <sz val="11"/>
        <color theme="1"/>
        <rFont val="Trebuchet MS"/>
        <family val="2"/>
      </rPr>
      <t>(Hay un valor de entrada</t>
    </r>
    <r>
      <rPr>
        <i/>
        <sz val="12"/>
        <color theme="1"/>
        <rFont val="Trebuchet MS"/>
        <family val="2"/>
      </rPr>
      <t>)</t>
    </r>
  </si>
  <si>
    <t>EL CONTROL LE DA EL DERECHO A LA ADMINISTRACIÓN CENTRAL O AL DADEP DE:</t>
  </si>
  <si>
    <t>Usar el bien para prestar servicios.</t>
  </si>
  <si>
    <t>Ceder el uso para que un tercero preste un servicio.</t>
  </si>
  <si>
    <t>Convertir el recurso en efectivo a través de su disposición.</t>
  </si>
  <si>
    <t>DE TRATARSE DE COMODATOS ¿EL DADEP TIENE EL CONTROL?</t>
  </si>
  <si>
    <t>¿La intención de las partes que intervienen, es prorrogar el contrato de comodato por un periodo que cubra la mayor parte de la vida económica del activo?</t>
  </si>
  <si>
    <t>Número de bienes evaluados</t>
  </si>
  <si>
    <t>Bienes evaluados (ej. Computadores, sillas,etc)</t>
  </si>
  <si>
    <t>XXX</t>
  </si>
  <si>
    <t>Almacenista</t>
  </si>
  <si>
    <t xml:space="preserve">Todos los espacios en blanco </t>
  </si>
  <si>
    <t>Subdirección de Registro Inmobiliario/Subdirección de Administración Inmobiliaria y de Espacio Público</t>
  </si>
  <si>
    <t>LA ENTIDAD TIENE LOS CODIGOS FUENTES?</t>
  </si>
  <si>
    <t>EVALUACION DEL CONTROL</t>
  </si>
  <si>
    <r>
      <t xml:space="preserve">Seleccione la hoja de cálculo según se requiera para intangibles o activos. </t>
    </r>
    <r>
      <rPr>
        <b/>
        <u/>
        <sz val="11"/>
        <color rgb="FFFF0000"/>
        <rFont val="Trebuchet MS"/>
        <family val="2"/>
      </rPr>
      <t>Únicamente diligencie los campos en blanco</t>
    </r>
    <r>
      <rPr>
        <u/>
        <sz val="11"/>
        <color rgb="FFFF0000"/>
        <rFont val="Trebuchet MS"/>
        <family val="2"/>
      </rPr>
      <t>.</t>
    </r>
  </si>
  <si>
    <t>Cuando aparezca ERROR SELECCIONE VALOR en la fila 8</t>
  </si>
  <si>
    <t>Cuando aparezca OK en la fila 8</t>
  </si>
  <si>
    <t>Seleccione SI o NO de la lista desplegable</t>
  </si>
  <si>
    <t>Seleccione SI, NO o N/A (No Aplica) de la lista desplegable</t>
  </si>
  <si>
    <t>Indique el número de bienes evaluados.</t>
  </si>
  <si>
    <t>Observaciones</t>
  </si>
  <si>
    <t>Indique las observaciones que considere pertinentes.</t>
  </si>
  <si>
    <t xml:space="preserve">Bienes evaluados </t>
  </si>
  <si>
    <t>Describa los bienes evaluados. (ej. Computadores, sillas,etc)</t>
  </si>
  <si>
    <r>
      <t xml:space="preserve">¿Es identificable?
</t>
    </r>
    <r>
      <rPr>
        <b/>
        <i/>
        <sz val="11"/>
        <color theme="1"/>
        <rFont val="Trebuchet MS"/>
        <family val="2"/>
      </rPr>
      <t/>
    </r>
  </si>
  <si>
    <t>Seleccione SI o NO de la lista desplegable
Para software: ¿Puede transferirse, arrendarse, venderse o intercambiarse?
Para licencias: ¿Se tiene un contrato que da derecho de uso ?</t>
  </si>
  <si>
    <t>¿La entidad tiene los codigos fuentes?</t>
  </si>
  <si>
    <t>¿Se puede medir fiablemente? (Hay un valor de entrada)</t>
  </si>
  <si>
    <t>PROCEDIMIENTOS: 1. ADQUISICIÓN Y ADMINISTRACIÓN DE BIENES Y SERVICIOS  
2. RECONOCIMIENTO CONTABLE DEL PATRIMONIO INMOBILIARIO DISTRITAL EN APLICACIÓN DEL MARCO NORMATIVO CONTABLE PARA ENTIDADES DE GOBIERNO</t>
  </si>
  <si>
    <t>PROCEDIMIENTOS: 1. ADQUISICIÓN Y ADMINISTRACIÓN DE BIENES Y SERVICIOS 
2. RECONOCIMIENTO CONTABLE DEL PATRIMONIO INMOBILIARIO DISTRITAL EN APLICACIÓN DEL MARCO NORMATIVO CONTABLE PARA ENTIDADES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</si>
</sst>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i/>
      <sz val="11"/>
      <color rgb="FFC00000"/>
      <name val="Trebuchet MS"/>
      <family val="2"/>
    </font>
    <font>
      <sz val="11"/>
      <color theme="1"/>
      <name val="Trebuchet MS"/>
      <family val="2"/>
    </font>
    <font>
      <b/>
      <sz val="8"/>
      <color theme="1"/>
      <name val="Trebuchet MS"/>
      <family val="2"/>
    </font>
    <font>
      <b/>
      <sz val="14"/>
      <color theme="1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Trebuchet MS"/>
      <family val="2"/>
    </font>
    <font>
      <i/>
      <sz val="11"/>
      <color theme="1"/>
      <name val="Trebuchet MS"/>
      <family val="2"/>
    </font>
    <font>
      <i/>
      <sz val="12"/>
      <color theme="1"/>
      <name val="Trebuchet MS"/>
      <family val="2"/>
    </font>
    <font>
      <b/>
      <i/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indexed="8"/>
      <name val="Trebuchet MS"/>
      <family val="2"/>
    </font>
    <font>
      <sz val="10"/>
      <color rgb="FFFF0000"/>
      <name val="Trebuchet MS"/>
      <family val="2"/>
    </font>
    <font>
      <sz val="10"/>
      <color theme="1"/>
      <name val="Trebuchet MS"/>
      <family val="2"/>
    </font>
    <font>
      <sz val="11"/>
      <color rgb="FFFF0000"/>
      <name val="Trebuchet MS"/>
      <family val="2"/>
    </font>
    <font>
      <sz val="11"/>
      <color indexed="8"/>
      <name val="Trebuchet MS"/>
      <family val="2"/>
    </font>
    <font>
      <sz val="16"/>
      <color rgb="FFFF0000"/>
      <name val="Trebuchet MS"/>
      <family val="2"/>
    </font>
    <font>
      <sz val="16"/>
      <color indexed="8"/>
      <name val="Trebuchet MS"/>
      <family val="2"/>
    </font>
    <font>
      <sz val="11"/>
      <name val="Trebuchet MS"/>
      <family val="2"/>
    </font>
    <font>
      <b/>
      <sz val="16"/>
      <color indexed="8"/>
      <name val="Trebuchet MS"/>
      <family val="2"/>
    </font>
    <font>
      <sz val="9"/>
      <color indexed="8"/>
      <name val="Trebuchet MS"/>
      <family val="2"/>
    </font>
    <font>
      <sz val="13"/>
      <color indexed="8"/>
      <name val="Trebuchet MS"/>
      <family val="2"/>
    </font>
    <font>
      <b/>
      <sz val="11"/>
      <color indexed="8"/>
      <name val="Trebuchet MS"/>
      <family val="2"/>
    </font>
    <font>
      <sz val="11"/>
      <color theme="0"/>
      <name val="Trebuchet MS"/>
      <family val="2"/>
    </font>
    <font>
      <sz val="16"/>
      <color theme="0"/>
      <name val="Trebuchet MS"/>
      <family val="2"/>
    </font>
    <font>
      <b/>
      <u/>
      <sz val="11"/>
      <color rgb="FFFF0000"/>
      <name val="Trebuchet MS"/>
      <family val="2"/>
    </font>
    <font>
      <u/>
      <sz val="11"/>
      <color rgb="FFFF0000"/>
      <name val="Trebuchet MS"/>
      <family val="2"/>
    </font>
    <font>
      <b/>
      <sz val="10.5"/>
      <color indexed="8"/>
      <name val="Trebuchet MS"/>
      <family val="2"/>
    </font>
    <font>
      <b/>
      <sz val="10.25"/>
      <color indexed="8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slantDashDot">
        <color theme="0" tint="-0.34998626667073579"/>
      </left>
      <right/>
      <top style="slantDashDot">
        <color theme="0" tint="-0.34998626667073579"/>
      </top>
      <bottom style="slantDashDot">
        <color theme="0" tint="-0.34998626667073579"/>
      </bottom>
      <diagonal/>
    </border>
    <border>
      <left/>
      <right/>
      <top style="slantDashDot">
        <color theme="0" tint="-0.34998626667073579"/>
      </top>
      <bottom style="slantDashDot">
        <color theme="0" tint="-0.34998626667073579"/>
      </bottom>
      <diagonal/>
    </border>
    <border>
      <left/>
      <right style="slantDashDot">
        <color theme="0" tint="-0.34998626667073579"/>
      </right>
      <top style="slantDashDot">
        <color theme="0" tint="-0.34998626667073579"/>
      </top>
      <bottom style="slantDashDot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7" borderId="0" xfId="0" applyFont="1" applyFill="1" applyBorder="1" applyAlignment="1">
      <alignment horizontal="center" wrapText="1"/>
    </xf>
    <xf numFmtId="0" fontId="11" fillId="7" borderId="0" xfId="0" applyFont="1" applyFill="1" applyBorder="1" applyAlignment="1">
      <alignment horizontal="center" wrapText="1"/>
    </xf>
    <xf numFmtId="0" fontId="13" fillId="0" borderId="0" xfId="0" applyFont="1"/>
    <xf numFmtId="0" fontId="14" fillId="7" borderId="0" xfId="0" applyFont="1" applyFill="1" applyBorder="1" applyAlignment="1">
      <alignment horizontal="center" wrapText="1"/>
    </xf>
    <xf numFmtId="0" fontId="15" fillId="7" borderId="0" xfId="0" applyFont="1" applyFill="1" applyBorder="1" applyAlignment="1">
      <alignment horizontal="center" wrapText="1"/>
    </xf>
    <xf numFmtId="0" fontId="16" fillId="7" borderId="0" xfId="0" applyFont="1" applyFill="1" applyBorder="1" applyAlignment="1">
      <alignment horizontal="center" wrapText="1"/>
    </xf>
    <xf numFmtId="0" fontId="17" fillId="7" borderId="0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2" fillId="0" borderId="0" xfId="0" applyFont="1"/>
    <xf numFmtId="14" fontId="11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7" borderId="0" xfId="0" applyFont="1" applyFill="1" applyBorder="1" applyAlignment="1">
      <alignment vertical="center" wrapText="1"/>
    </xf>
    <xf numFmtId="0" fontId="20" fillId="7" borderId="8" xfId="0" applyFont="1" applyFill="1" applyBorder="1" applyAlignment="1">
      <alignment vertical="center" wrapText="1"/>
    </xf>
    <xf numFmtId="0" fontId="21" fillId="7" borderId="4" xfId="0" applyFont="1" applyFill="1" applyBorder="1" applyAlignment="1" applyProtection="1">
      <alignment horizontal="center" vertical="center" wrapText="1"/>
      <protection locked="0"/>
    </xf>
    <xf numFmtId="14" fontId="21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4" xfId="0" applyFont="1" applyFill="1" applyBorder="1" applyAlignment="1">
      <alignment horizontal="left" vertical="center" wrapText="1" indent="1"/>
    </xf>
    <xf numFmtId="0" fontId="11" fillId="7" borderId="9" xfId="0" applyFont="1" applyFill="1" applyBorder="1" applyAlignment="1">
      <alignment horizontal="left" vertical="center" wrapText="1" indent="1"/>
    </xf>
    <xf numFmtId="0" fontId="20" fillId="7" borderId="0" xfId="0" applyFont="1" applyFill="1" applyBorder="1" applyAlignment="1">
      <alignment vertical="center" wrapText="1"/>
    </xf>
    <xf numFmtId="14" fontId="11" fillId="7" borderId="12" xfId="0" applyNumberFormat="1" applyFont="1" applyFill="1" applyBorder="1" applyAlignment="1" applyProtection="1">
      <alignment horizontal="center" vertical="center" wrapText="1"/>
      <protection locked="0"/>
    </xf>
    <xf numFmtId="0" fontId="23" fillId="7" borderId="0" xfId="0" applyFont="1" applyFill="1" applyBorder="1" applyAlignment="1">
      <alignment horizontal="center" wrapText="1"/>
    </xf>
    <xf numFmtId="0" fontId="24" fillId="7" borderId="0" xfId="0" applyFont="1" applyFill="1" applyBorder="1" applyAlignment="1">
      <alignment horizontal="center" wrapText="1"/>
    </xf>
    <xf numFmtId="0" fontId="23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14" fontId="11" fillId="7" borderId="8" xfId="0" applyNumberFormat="1" applyFont="1" applyFill="1" applyBorder="1" applyAlignment="1" applyProtection="1">
      <alignment horizontal="center" vertical="center" wrapText="1"/>
      <protection locked="0"/>
    </xf>
    <xf numFmtId="14" fontId="11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8" borderId="5" xfId="0" applyFont="1" applyFill="1" applyBorder="1" applyAlignment="1" applyProtection="1">
      <alignment horizontal="left" vertical="center" wrapText="1" indent="1"/>
      <protection hidden="1"/>
    </xf>
    <xf numFmtId="0" fontId="22" fillId="8" borderId="7" xfId="0" applyFont="1" applyFill="1" applyBorder="1" applyAlignment="1" applyProtection="1">
      <alignment horizontal="left" vertical="center" wrapText="1" indent="1"/>
      <protection hidden="1"/>
    </xf>
    <xf numFmtId="0" fontId="10" fillId="3" borderId="5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0" fillId="3" borderId="4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1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5" fillId="6" borderId="4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left" vertical="center" wrapText="1"/>
    </xf>
    <xf numFmtId="0" fontId="5" fillId="9" borderId="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6" borderId="5" xfId="0" applyFont="1" applyFill="1" applyBorder="1" applyAlignment="1">
      <alignment horizontal="left" vertical="center"/>
    </xf>
    <xf numFmtId="0" fontId="5" fillId="6" borderId="6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justify" wrapText="1"/>
    </xf>
    <xf numFmtId="0" fontId="2" fillId="0" borderId="6" xfId="0" applyFont="1" applyBorder="1" applyAlignment="1">
      <alignment horizontal="left" vertical="justify" wrapText="1"/>
    </xf>
    <xf numFmtId="0" fontId="5" fillId="6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2" fillId="8" borderId="7" xfId="0" applyFont="1" applyFill="1" applyBorder="1" applyAlignment="1" applyProtection="1">
      <alignment horizontal="left" vertical="center" wrapText="1"/>
      <protection hidden="1"/>
    </xf>
    <xf numFmtId="0" fontId="22" fillId="8" borderId="6" xfId="0" applyFont="1" applyFill="1" applyBorder="1" applyAlignment="1" applyProtection="1">
      <alignment horizontal="left" vertical="center" wrapText="1"/>
      <protection hidden="1"/>
    </xf>
    <xf numFmtId="0" fontId="2" fillId="3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22" fillId="8" borderId="5" xfId="0" applyFont="1" applyFill="1" applyBorder="1" applyAlignment="1" applyProtection="1">
      <alignment vertical="center" wrapText="1"/>
      <protection hidden="1"/>
    </xf>
    <xf numFmtId="0" fontId="22" fillId="8" borderId="6" xfId="0" applyFont="1" applyFill="1" applyBorder="1" applyAlignment="1" applyProtection="1">
      <alignment vertical="center" wrapText="1"/>
      <protection hidden="1"/>
    </xf>
    <xf numFmtId="0" fontId="27" fillId="8" borderId="7" xfId="0" applyFont="1" applyFill="1" applyBorder="1" applyAlignment="1" applyProtection="1">
      <alignment horizontal="left" vertical="center" wrapText="1"/>
      <protection hidden="1"/>
    </xf>
    <xf numFmtId="0" fontId="27" fillId="8" borderId="6" xfId="0" applyFont="1" applyFill="1" applyBorder="1" applyAlignment="1" applyProtection="1">
      <alignment horizontal="left" vertical="center" wrapText="1"/>
      <protection hidden="1"/>
    </xf>
    <xf numFmtId="0" fontId="28" fillId="8" borderId="7" xfId="0" applyFont="1" applyFill="1" applyBorder="1" applyAlignment="1" applyProtection="1">
      <alignment horizontal="left" vertical="center" wrapText="1"/>
      <protection hidden="1"/>
    </xf>
    <xf numFmtId="0" fontId="28" fillId="8" borderId="6" xfId="0" applyFont="1" applyFill="1" applyBorder="1" applyAlignment="1" applyProtection="1">
      <alignment horizontal="left" vertical="center" wrapText="1"/>
      <protection hidden="1"/>
    </xf>
    <xf numFmtId="0" fontId="6" fillId="0" borderId="7" xfId="0" applyFont="1" applyBorder="1" applyAlignment="1">
      <alignment horizontal="left" vertical="center"/>
    </xf>
    <xf numFmtId="0" fontId="22" fillId="8" borderId="5" xfId="0" applyFont="1" applyFill="1" applyBorder="1" applyAlignment="1" applyProtection="1">
      <alignment horizontal="center" vertical="center" wrapText="1"/>
      <protection hidden="1"/>
    </xf>
    <xf numFmtId="0" fontId="22" fillId="8" borderId="6" xfId="0" applyFont="1" applyFill="1" applyBorder="1" applyAlignment="1" applyProtection="1">
      <alignment horizontal="center" vertical="center" wrapText="1"/>
      <protection hidden="1"/>
    </xf>
    <xf numFmtId="0" fontId="27" fillId="8" borderId="5" xfId="0" applyFont="1" applyFill="1" applyBorder="1" applyAlignment="1" applyProtection="1">
      <alignment horizontal="lef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42663</xdr:rowOff>
    </xdr:from>
    <xdr:to>
      <xdr:col>0</xdr:col>
      <xdr:colOff>1095375</xdr:colOff>
      <xdr:row>4</xdr:row>
      <xdr:rowOff>15102</xdr:rowOff>
    </xdr:to>
    <xdr:pic>
      <xdr:nvPicPr>
        <xdr:cNvPr id="10" name="Imagen 9" descr="Descripción: Descripción: Descripción: PROCEDIMIENTO-03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57150" y="223638"/>
          <a:ext cx="1038225" cy="915414"/>
        </a:xfrm>
        <a:prstGeom prst="roundRect">
          <a:avLst>
            <a:gd name="adj" fmla="val 4167"/>
          </a:avLst>
        </a:prstGeom>
        <a:solidFill>
          <a:srgbClr val="FFFFFF"/>
        </a:solidFill>
        <a:ln w="28575" cap="sq" cmpd="sng" algn="ctr">
          <a:solidFill>
            <a:srgbClr val="FF9933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76200</xdr:colOff>
      <xdr:row>1</xdr:row>
      <xdr:rowOff>19049</xdr:rowOff>
    </xdr:from>
    <xdr:to>
      <xdr:col>5</xdr:col>
      <xdr:colOff>1076325</xdr:colOff>
      <xdr:row>4</xdr:row>
      <xdr:rowOff>47625</xdr:rowOff>
    </xdr:to>
    <xdr:sp macro="" textlink="">
      <xdr:nvSpPr>
        <xdr:cNvPr id="11" name="3 Rectángulo redondeado"/>
        <xdr:cNvSpPr/>
      </xdr:nvSpPr>
      <xdr:spPr>
        <a:xfrm>
          <a:off x="1190625" y="66674"/>
          <a:ext cx="7096125" cy="971551"/>
        </a:xfrm>
        <a:prstGeom prst="roundRect">
          <a:avLst/>
        </a:prstGeom>
        <a:ln w="50800">
          <a:solidFill>
            <a:srgbClr val="FF9933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1800" b="1" baseline="0">
              <a:solidFill>
                <a:srgbClr val="FF9933"/>
              </a:solidFill>
              <a:latin typeface="Trebuchet MS" panose="020B0603020202020204" pitchFamily="34" charset="0"/>
            </a:rPr>
            <a:t>INSTRUCTIVO </a:t>
          </a:r>
        </a:p>
        <a:p>
          <a:pPr algn="ctr"/>
          <a:endParaRPr lang="es-CO" sz="300" b="1" baseline="0">
            <a:solidFill>
              <a:srgbClr val="FF9933"/>
            </a:solidFill>
            <a:latin typeface="Trebuchet MS" panose="020B0603020202020204" pitchFamily="34" charset="0"/>
          </a:endParaRPr>
        </a:p>
        <a:p>
          <a:pPr algn="ctr"/>
          <a:endParaRPr lang="es-CO" sz="300" b="1" baseline="0">
            <a:solidFill>
              <a:srgbClr val="FF9933"/>
            </a:solidFill>
            <a:latin typeface="Trebuchet MS" panose="020B0603020202020204" pitchFamily="34" charset="0"/>
          </a:endParaRPr>
        </a:p>
        <a:p>
          <a:pPr algn="ctr"/>
          <a:r>
            <a:rPr lang="es-CO" sz="1800" b="1" baseline="0">
              <a:solidFill>
                <a:srgbClr val="FF9933"/>
              </a:solidFill>
              <a:latin typeface="Trebuchet MS" panose="020B0603020202020204" pitchFamily="34" charset="0"/>
            </a:rPr>
            <a:t>FORMATO DE DETERMINACIÓN DE ACTIVOS E INTANGIBLES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216281</xdr:colOff>
      <xdr:row>0</xdr:row>
      <xdr:rowOff>57150</xdr:rowOff>
    </xdr:from>
    <xdr:to>
      <xdr:col>4</xdr:col>
      <xdr:colOff>670891</xdr:colOff>
      <xdr:row>4</xdr:row>
      <xdr:rowOff>33136</xdr:rowOff>
    </xdr:to>
    <xdr:sp macro="" textlink="">
      <xdr:nvSpPr>
        <xdr:cNvPr id="4" name="3 Rectángulo redondeado"/>
        <xdr:cNvSpPr/>
      </xdr:nvSpPr>
      <xdr:spPr>
        <a:xfrm>
          <a:off x="1359281" y="57150"/>
          <a:ext cx="4314306" cy="1019595"/>
        </a:xfrm>
        <a:prstGeom prst="roundRect">
          <a:avLst/>
        </a:prstGeom>
        <a:ln w="50800">
          <a:solidFill>
            <a:srgbClr val="FF9933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1600" b="1" baseline="0">
              <a:solidFill>
                <a:srgbClr val="FF9933"/>
              </a:solidFill>
              <a:latin typeface="Trebuchet MS" panose="020B0603020202020204" pitchFamily="34" charset="0"/>
            </a:rPr>
            <a:t>FORMATO DE DETERMINACIÓN DE </a:t>
          </a:r>
        </a:p>
        <a:p>
          <a:pPr algn="ctr"/>
          <a:r>
            <a:rPr lang="es-CO" sz="1600" b="1" baseline="0">
              <a:solidFill>
                <a:srgbClr val="FF9933"/>
              </a:solidFill>
              <a:latin typeface="Trebuchet MS" panose="020B0603020202020204" pitchFamily="34" charset="0"/>
            </a:rPr>
            <a:t>ACTIVOS E INTANGIBLES  </a:t>
          </a:r>
        </a:p>
        <a:p>
          <a:pPr algn="ctr"/>
          <a:endParaRPr lang="es-CO" sz="100" b="1" baseline="0">
            <a:solidFill>
              <a:srgbClr val="FF9933"/>
            </a:solidFill>
            <a:latin typeface="Trebuchet MS" panose="020B0603020202020204" pitchFamily="34" charset="0"/>
          </a:endParaRPr>
        </a:p>
        <a:p>
          <a:pPr algn="ctr"/>
          <a:r>
            <a:rPr lang="es-CO" sz="1600" b="1" baseline="0">
              <a:solidFill>
                <a:srgbClr val="FF9933"/>
              </a:solidFill>
              <a:latin typeface="Trebuchet MS" panose="020B0603020202020204" pitchFamily="34" charset="0"/>
            </a:rPr>
            <a:t>- ACTIVOS -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71237</xdr:rowOff>
    </xdr:from>
    <xdr:to>
      <xdr:col>2</xdr:col>
      <xdr:colOff>104775</xdr:colOff>
      <xdr:row>4</xdr:row>
      <xdr:rowOff>23612</xdr:rowOff>
    </xdr:to>
    <xdr:pic>
      <xdr:nvPicPr>
        <xdr:cNvPr id="5" name="Imagen 4" descr="Descripción: Descripción: Descripción: PROCEDIMIENTO-03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47625" y="71237"/>
          <a:ext cx="1171575" cy="990600"/>
        </a:xfrm>
        <a:prstGeom prst="roundRect">
          <a:avLst>
            <a:gd name="adj" fmla="val 4167"/>
          </a:avLst>
        </a:prstGeom>
        <a:solidFill>
          <a:srgbClr val="FFFFFF"/>
        </a:solidFill>
        <a:ln w="28575" cap="sq" cmpd="sng" algn="ctr">
          <a:solidFill>
            <a:srgbClr val="FF9933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216281</xdr:colOff>
      <xdr:row>0</xdr:row>
      <xdr:rowOff>57150</xdr:rowOff>
    </xdr:from>
    <xdr:to>
      <xdr:col>3</xdr:col>
      <xdr:colOff>1057275</xdr:colOff>
      <xdr:row>4</xdr:row>
      <xdr:rowOff>33136</xdr:rowOff>
    </xdr:to>
    <xdr:sp macro="" textlink="">
      <xdr:nvSpPr>
        <xdr:cNvPr id="9" name="3 Rectángulo redondeado"/>
        <xdr:cNvSpPr/>
      </xdr:nvSpPr>
      <xdr:spPr>
        <a:xfrm>
          <a:off x="1359281" y="57150"/>
          <a:ext cx="4089019" cy="1014211"/>
        </a:xfrm>
        <a:prstGeom prst="roundRect">
          <a:avLst/>
        </a:prstGeom>
        <a:ln w="50800">
          <a:solidFill>
            <a:srgbClr val="FF9933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1600" b="1" baseline="0">
              <a:solidFill>
                <a:srgbClr val="FF9933"/>
              </a:solidFill>
              <a:latin typeface="Trebuchet MS" panose="020B0603020202020204" pitchFamily="34" charset="0"/>
            </a:rPr>
            <a:t>FORMATO DE DETERMINACIÓN DE ACTIVOS E INTANGIBLES  </a:t>
          </a:r>
        </a:p>
        <a:p>
          <a:pPr algn="ctr"/>
          <a:endParaRPr lang="es-CO" sz="100" b="1" baseline="0">
            <a:solidFill>
              <a:srgbClr val="FF9933"/>
            </a:solidFill>
            <a:latin typeface="Trebuchet MS" panose="020B0603020202020204" pitchFamily="34" charset="0"/>
          </a:endParaRPr>
        </a:p>
        <a:p>
          <a:pPr algn="ctr"/>
          <a:r>
            <a:rPr lang="es-CO" sz="1600" b="1" baseline="0">
              <a:solidFill>
                <a:srgbClr val="FF9933"/>
              </a:solidFill>
              <a:latin typeface="Trebuchet MS" panose="020B0603020202020204" pitchFamily="34" charset="0"/>
            </a:rPr>
            <a:t>- INTANGIBLES -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71238</xdr:rowOff>
    </xdr:from>
    <xdr:to>
      <xdr:col>2</xdr:col>
      <xdr:colOff>104775</xdr:colOff>
      <xdr:row>4</xdr:row>
      <xdr:rowOff>19051</xdr:rowOff>
    </xdr:to>
    <xdr:pic>
      <xdr:nvPicPr>
        <xdr:cNvPr id="10" name="Imagen 9" descr="Descripción: Descripción: Descripción: PROCEDIMIENTO-03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76200" y="71238"/>
          <a:ext cx="1171575" cy="986038"/>
        </a:xfrm>
        <a:prstGeom prst="roundRect">
          <a:avLst>
            <a:gd name="adj" fmla="val 4167"/>
          </a:avLst>
        </a:prstGeom>
        <a:solidFill>
          <a:srgbClr val="FFFFFF"/>
        </a:solidFill>
        <a:ln w="28575" cap="sq" cmpd="sng" algn="ctr">
          <a:solidFill>
            <a:srgbClr val="FF9933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1590675</xdr:colOff>
      <xdr:row>5</xdr:row>
      <xdr:rowOff>9525</xdr:rowOff>
    </xdr:from>
    <xdr:to>
      <xdr:col>2</xdr:col>
      <xdr:colOff>1590675</xdr:colOff>
      <xdr:row>6</xdr:row>
      <xdr:rowOff>0</xdr:rowOff>
    </xdr:to>
    <xdr:cxnSp macro="">
      <xdr:nvCxnSpPr>
        <xdr:cNvPr id="12" name="Conector recto 11"/>
        <xdr:cNvCxnSpPr/>
      </xdr:nvCxnSpPr>
      <xdr:spPr>
        <a:xfrm>
          <a:off x="2733675" y="1143000"/>
          <a:ext cx="0" cy="2762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0</xdr:colOff>
      <xdr:row>9</xdr:row>
      <xdr:rowOff>0</xdr:rowOff>
    </xdr:from>
    <xdr:ext cx="5862621" cy="762000"/>
    <xdr:sp macro="" textlink="">
      <xdr:nvSpPr>
        <xdr:cNvPr id="6" name="CuadroTexto 5"/>
        <xdr:cNvSpPr txBox="1"/>
      </xdr:nvSpPr>
      <xdr:spPr>
        <a:xfrm>
          <a:off x="7762875" y="2695575"/>
          <a:ext cx="5862621" cy="762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s-CO" sz="1100" b="1" i="0" u="none">
            <a:latin typeface="Trebuchet MS" panose="020B0603020202020204" pitchFamily="34" charset="0"/>
          </a:endParaRPr>
        </a:p>
      </xdr:txBody>
    </xdr:sp>
    <xdr:clientData/>
  </xdr:oneCellAnchor>
  <xdr:oneCellAnchor>
    <xdr:from>
      <xdr:col>2</xdr:col>
      <xdr:colOff>1695450</xdr:colOff>
      <xdr:row>5</xdr:row>
      <xdr:rowOff>9525</xdr:rowOff>
    </xdr:from>
    <xdr:ext cx="5014450" cy="256160"/>
    <xdr:sp macro="" textlink="">
      <xdr:nvSpPr>
        <xdr:cNvPr id="3" name="CuadroTexto 2"/>
        <xdr:cNvSpPr txBox="1"/>
      </xdr:nvSpPr>
      <xdr:spPr>
        <a:xfrm>
          <a:off x="2838450" y="1143000"/>
          <a:ext cx="5014450" cy="256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1100" b="1">
              <a:latin typeface="Trebuchet MS" panose="020B0603020202020204" pitchFamily="34" charset="0"/>
            </a:rPr>
            <a:t>PROCEDIMIENTO: ADQUISICIÓN Y ADMINISTRACIÓN DE BIENES Y SERVICIOS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43"/>
  <sheetViews>
    <sheetView showGridLines="0" tabSelected="1" zoomScaleNormal="100" zoomScaleSheetLayoutView="100" workbookViewId="0">
      <selection activeCell="A9" sqref="A9:F9"/>
    </sheetView>
  </sheetViews>
  <sheetFormatPr baseColWidth="10" defaultRowHeight="15" x14ac:dyDescent="0.3"/>
  <cols>
    <col min="1" max="1" width="16.7109375" style="11" customWidth="1"/>
    <col min="2" max="2" width="20.85546875" style="11" customWidth="1"/>
    <col min="3" max="3" width="22.140625" style="11" customWidth="1"/>
    <col min="4" max="4" width="33.85546875" style="11" customWidth="1"/>
    <col min="5" max="5" width="16.85546875" style="11" customWidth="1"/>
    <col min="6" max="6" width="10.140625" style="11" customWidth="1"/>
    <col min="7" max="7" width="0.5703125" style="11" customWidth="1"/>
    <col min="8" max="16384" width="11.42578125" style="11"/>
  </cols>
  <sheetData>
    <row r="1" spans="1:19" ht="3.75" customHeight="1" x14ac:dyDescent="0.3"/>
    <row r="2" spans="1:19" ht="24.75" customHeight="1" x14ac:dyDescent="0.3"/>
    <row r="3" spans="1:19" ht="24.75" customHeight="1" x14ac:dyDescent="0.3"/>
    <row r="4" spans="1:19" ht="24.75" customHeight="1" x14ac:dyDescent="0.3">
      <c r="A4" s="19"/>
      <c r="B4" s="19"/>
      <c r="C4" s="19"/>
      <c r="D4" s="19"/>
      <c r="E4" s="19"/>
      <c r="F4" s="19"/>
    </row>
    <row r="5" spans="1:19" ht="9.75" customHeight="1" x14ac:dyDescent="0.3">
      <c r="A5" s="19"/>
      <c r="B5" s="19"/>
      <c r="C5" s="19"/>
      <c r="D5" s="19"/>
      <c r="E5" s="19"/>
      <c r="F5" s="19"/>
    </row>
    <row r="6" spans="1:19" s="10" customFormat="1" ht="48.75" customHeight="1" x14ac:dyDescent="0.3">
      <c r="A6" s="117" t="s">
        <v>19</v>
      </c>
      <c r="B6" s="118"/>
      <c r="C6" s="119" t="s">
        <v>60</v>
      </c>
      <c r="D6" s="112"/>
      <c r="E6" s="112"/>
      <c r="F6" s="113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4.5" customHeight="1" x14ac:dyDescent="0.3">
      <c r="A7" s="19"/>
      <c r="B7" s="19"/>
      <c r="C7" s="19"/>
      <c r="D7" s="19"/>
      <c r="E7" s="19"/>
      <c r="F7" s="19"/>
    </row>
    <row r="8" spans="1:19" ht="16.5" x14ac:dyDescent="0.3">
      <c r="A8" s="48" t="s">
        <v>22</v>
      </c>
      <c r="B8" s="48"/>
      <c r="C8" s="48"/>
      <c r="D8" s="48" t="s">
        <v>23</v>
      </c>
      <c r="E8" s="48"/>
      <c r="F8" s="48"/>
    </row>
    <row r="9" spans="1:19" ht="21.75" customHeight="1" x14ac:dyDescent="0.3">
      <c r="A9" s="104" t="s">
        <v>46</v>
      </c>
      <c r="B9" s="49"/>
      <c r="C9" s="49"/>
      <c r="D9" s="49"/>
      <c r="E9" s="49"/>
      <c r="F9" s="50"/>
    </row>
    <row r="10" spans="1:19" ht="36.75" customHeight="1" x14ac:dyDescent="0.3">
      <c r="A10" s="51" t="s">
        <v>42</v>
      </c>
      <c r="B10" s="116"/>
      <c r="C10" s="52"/>
      <c r="D10" s="53" t="s">
        <v>24</v>
      </c>
      <c r="E10" s="54"/>
      <c r="F10" s="55"/>
    </row>
    <row r="11" spans="1:19" ht="34.5" customHeight="1" x14ac:dyDescent="0.3">
      <c r="A11" s="41" t="s">
        <v>47</v>
      </c>
      <c r="B11" s="41"/>
      <c r="C11" s="41"/>
      <c r="D11" s="42" t="s">
        <v>25</v>
      </c>
      <c r="E11" s="43"/>
      <c r="F11" s="44"/>
    </row>
    <row r="12" spans="1:19" ht="16.5" x14ac:dyDescent="0.3">
      <c r="A12" s="41" t="s">
        <v>48</v>
      </c>
      <c r="B12" s="41"/>
      <c r="C12" s="41"/>
      <c r="D12" s="42" t="s">
        <v>25</v>
      </c>
      <c r="E12" s="43"/>
      <c r="F12" s="44"/>
    </row>
    <row r="13" spans="1:19" ht="33.75" customHeight="1" x14ac:dyDescent="0.3">
      <c r="A13" s="45" t="s">
        <v>26</v>
      </c>
      <c r="B13" s="46"/>
      <c r="C13" s="46"/>
      <c r="D13" s="46"/>
      <c r="E13" s="46"/>
      <c r="F13" s="47"/>
    </row>
    <row r="14" spans="1:19" ht="16.5" x14ac:dyDescent="0.3">
      <c r="A14" s="38" t="str">
        <f>" ACTIVOS "</f>
        <v xml:space="preserve"> ACTIVOS </v>
      </c>
      <c r="B14" s="39"/>
      <c r="C14" s="39"/>
      <c r="D14" s="39"/>
      <c r="E14" s="39"/>
      <c r="F14" s="40"/>
    </row>
    <row r="15" spans="1:19" ht="16.5" x14ac:dyDescent="0.3">
      <c r="A15" s="38" t="s">
        <v>45</v>
      </c>
      <c r="B15" s="39"/>
      <c r="C15" s="39"/>
      <c r="D15" s="39"/>
      <c r="E15" s="39"/>
      <c r="F15" s="40"/>
    </row>
    <row r="16" spans="1:19" ht="48" customHeight="1" x14ac:dyDescent="0.3">
      <c r="A16" s="53" t="s">
        <v>29</v>
      </c>
      <c r="B16" s="54"/>
      <c r="C16" s="55"/>
      <c r="D16" s="56" t="s">
        <v>49</v>
      </c>
      <c r="E16" s="57"/>
      <c r="F16" s="58"/>
    </row>
    <row r="17" spans="1:6" ht="33.75" customHeight="1" x14ac:dyDescent="0.3">
      <c r="A17" s="53" t="s">
        <v>30</v>
      </c>
      <c r="B17" s="54"/>
      <c r="C17" s="55"/>
      <c r="D17" s="59"/>
      <c r="E17" s="60"/>
      <c r="F17" s="61"/>
    </row>
    <row r="18" spans="1:6" ht="20.25" customHeight="1" x14ac:dyDescent="0.3">
      <c r="A18" s="53" t="s">
        <v>59</v>
      </c>
      <c r="B18" s="54"/>
      <c r="C18" s="55"/>
      <c r="D18" s="62"/>
      <c r="E18" s="63"/>
      <c r="F18" s="64"/>
    </row>
    <row r="19" spans="1:6" ht="18" customHeight="1" x14ac:dyDescent="0.3">
      <c r="A19" s="38" t="s">
        <v>32</v>
      </c>
      <c r="B19" s="39"/>
      <c r="C19" s="39"/>
      <c r="D19" s="39"/>
      <c r="E19" s="39"/>
      <c r="F19" s="40"/>
    </row>
    <row r="20" spans="1:6" ht="16.5" customHeight="1" x14ac:dyDescent="0.3">
      <c r="A20" s="53" t="s">
        <v>33</v>
      </c>
      <c r="B20" s="54"/>
      <c r="C20" s="55"/>
      <c r="D20" s="56" t="s">
        <v>49</v>
      </c>
      <c r="E20" s="57"/>
      <c r="F20" s="58"/>
    </row>
    <row r="21" spans="1:6" ht="14.25" customHeight="1" x14ac:dyDescent="0.3">
      <c r="A21" s="53" t="s">
        <v>34</v>
      </c>
      <c r="B21" s="54"/>
      <c r="C21" s="55"/>
      <c r="D21" s="59"/>
      <c r="E21" s="60"/>
      <c r="F21" s="61"/>
    </row>
    <row r="22" spans="1:6" ht="31.5" customHeight="1" x14ac:dyDescent="0.3">
      <c r="A22" s="53" t="s">
        <v>35</v>
      </c>
      <c r="B22" s="54"/>
      <c r="C22" s="55"/>
      <c r="D22" s="62"/>
      <c r="E22" s="63"/>
      <c r="F22" s="64"/>
    </row>
    <row r="23" spans="1:6" ht="18" customHeight="1" x14ac:dyDescent="0.3">
      <c r="A23" s="38" t="s">
        <v>36</v>
      </c>
      <c r="B23" s="39"/>
      <c r="C23" s="39"/>
      <c r="D23" s="39"/>
      <c r="E23" s="39"/>
      <c r="F23" s="40"/>
    </row>
    <row r="24" spans="1:6" ht="51.75" customHeight="1" x14ac:dyDescent="0.3">
      <c r="A24" s="53" t="s">
        <v>37</v>
      </c>
      <c r="B24" s="54"/>
      <c r="C24" s="55"/>
      <c r="D24" s="68" t="s">
        <v>50</v>
      </c>
      <c r="E24" s="69"/>
      <c r="F24" s="70"/>
    </row>
    <row r="25" spans="1:6" ht="16.5" x14ac:dyDescent="0.3">
      <c r="A25" s="53" t="s">
        <v>38</v>
      </c>
      <c r="B25" s="54"/>
      <c r="C25" s="55"/>
      <c r="D25" s="65" t="s">
        <v>51</v>
      </c>
      <c r="E25" s="66"/>
      <c r="F25" s="67"/>
    </row>
    <row r="26" spans="1:6" ht="16.5" x14ac:dyDescent="0.3">
      <c r="A26" s="53" t="s">
        <v>54</v>
      </c>
      <c r="B26" s="54"/>
      <c r="C26" s="55"/>
      <c r="D26" s="65" t="s">
        <v>55</v>
      </c>
      <c r="E26" s="66"/>
      <c r="F26" s="67"/>
    </row>
    <row r="27" spans="1:6" ht="16.5" x14ac:dyDescent="0.3">
      <c r="A27" s="53" t="s">
        <v>52</v>
      </c>
      <c r="B27" s="54"/>
      <c r="C27" s="55"/>
      <c r="D27" s="65" t="s">
        <v>53</v>
      </c>
      <c r="E27" s="66"/>
      <c r="F27" s="67"/>
    </row>
    <row r="28" spans="1:6" ht="16.5" x14ac:dyDescent="0.3">
      <c r="A28" s="38" t="str">
        <f>"- INTANGIBLES -"</f>
        <v>- INTANGIBLES -</v>
      </c>
      <c r="B28" s="39"/>
      <c r="C28" s="39"/>
      <c r="D28" s="39"/>
      <c r="E28" s="39"/>
      <c r="F28" s="40"/>
    </row>
    <row r="29" spans="1:6" ht="16.5" x14ac:dyDescent="0.3">
      <c r="A29" s="38" t="s">
        <v>45</v>
      </c>
      <c r="B29" s="39"/>
      <c r="C29" s="39"/>
      <c r="D29" s="39"/>
      <c r="E29" s="39"/>
      <c r="F29" s="40"/>
    </row>
    <row r="30" spans="1:6" ht="33.75" customHeight="1" x14ac:dyDescent="0.3">
      <c r="A30" s="53" t="s">
        <v>20</v>
      </c>
      <c r="B30" s="54"/>
      <c r="C30" s="55"/>
      <c r="D30" s="56" t="s">
        <v>49</v>
      </c>
      <c r="E30" s="57"/>
      <c r="F30" s="58"/>
    </row>
    <row r="31" spans="1:6" ht="17.25" customHeight="1" x14ac:dyDescent="0.3">
      <c r="A31" s="53" t="s">
        <v>59</v>
      </c>
      <c r="B31" s="54"/>
      <c r="C31" s="55"/>
      <c r="D31" s="62"/>
      <c r="E31" s="63"/>
      <c r="F31" s="64"/>
    </row>
    <row r="32" spans="1:6" ht="15" customHeight="1" x14ac:dyDescent="0.3">
      <c r="A32" s="38" t="s">
        <v>5</v>
      </c>
      <c r="B32" s="39"/>
      <c r="C32" s="39"/>
      <c r="D32" s="39"/>
      <c r="E32" s="39"/>
      <c r="F32" s="40"/>
    </row>
    <row r="33" spans="1:6" ht="67.5" customHeight="1" x14ac:dyDescent="0.3">
      <c r="A33" s="72" t="s">
        <v>56</v>
      </c>
      <c r="B33" s="74"/>
      <c r="C33" s="73"/>
      <c r="D33" s="72" t="s">
        <v>57</v>
      </c>
      <c r="E33" s="74"/>
      <c r="F33" s="73"/>
    </row>
    <row r="34" spans="1:6" ht="16.5" x14ac:dyDescent="0.3">
      <c r="A34" s="71" t="s">
        <v>7</v>
      </c>
      <c r="B34" s="71"/>
      <c r="C34" s="71"/>
      <c r="D34" s="56" t="s">
        <v>49</v>
      </c>
      <c r="E34" s="57"/>
      <c r="F34" s="58"/>
    </row>
    <row r="35" spans="1:6" ht="16.5" x14ac:dyDescent="0.3">
      <c r="A35" s="71" t="s">
        <v>8</v>
      </c>
      <c r="B35" s="71"/>
      <c r="C35" s="71"/>
      <c r="D35" s="62"/>
      <c r="E35" s="63"/>
      <c r="F35" s="64"/>
    </row>
    <row r="36" spans="1:6" ht="16.5" x14ac:dyDescent="0.3">
      <c r="A36" s="38" t="s">
        <v>9</v>
      </c>
      <c r="B36" s="39"/>
      <c r="C36" s="39"/>
      <c r="D36" s="39"/>
      <c r="E36" s="39"/>
      <c r="F36" s="40"/>
    </row>
    <row r="37" spans="1:6" ht="16.5" x14ac:dyDescent="0.3">
      <c r="A37" s="71" t="s">
        <v>10</v>
      </c>
      <c r="B37" s="71"/>
      <c r="C37" s="71"/>
      <c r="D37" s="56" t="s">
        <v>49</v>
      </c>
      <c r="E37" s="57"/>
      <c r="F37" s="58"/>
    </row>
    <row r="38" spans="1:6" ht="16.5" x14ac:dyDescent="0.3">
      <c r="A38" s="71" t="s">
        <v>11</v>
      </c>
      <c r="B38" s="71"/>
      <c r="C38" s="71"/>
      <c r="D38" s="62"/>
      <c r="E38" s="63"/>
      <c r="F38" s="64"/>
    </row>
    <row r="39" spans="1:6" ht="16.5" x14ac:dyDescent="0.3">
      <c r="A39" s="38" t="s">
        <v>44</v>
      </c>
      <c r="B39" s="39"/>
      <c r="C39" s="39"/>
      <c r="D39" s="39"/>
      <c r="E39" s="39"/>
      <c r="F39" s="40"/>
    </row>
    <row r="40" spans="1:6" ht="16.5" x14ac:dyDescent="0.3">
      <c r="A40" s="71" t="s">
        <v>58</v>
      </c>
      <c r="B40" s="71"/>
      <c r="C40" s="71"/>
      <c r="D40" s="56" t="s">
        <v>49</v>
      </c>
      <c r="E40" s="57"/>
      <c r="F40" s="58"/>
    </row>
    <row r="41" spans="1:6" ht="15" customHeight="1" x14ac:dyDescent="0.3">
      <c r="A41" s="53" t="s">
        <v>38</v>
      </c>
      <c r="B41" s="54"/>
      <c r="C41" s="55"/>
      <c r="D41" s="65" t="s">
        <v>51</v>
      </c>
      <c r="E41" s="66"/>
      <c r="F41" s="67"/>
    </row>
    <row r="42" spans="1:6" ht="16.5" x14ac:dyDescent="0.3">
      <c r="A42" s="53" t="s">
        <v>52</v>
      </c>
      <c r="B42" s="54"/>
      <c r="C42" s="55"/>
      <c r="D42" s="65" t="s">
        <v>53</v>
      </c>
      <c r="E42" s="66"/>
      <c r="F42" s="67"/>
    </row>
    <row r="43" spans="1:6" ht="4.5" customHeight="1" x14ac:dyDescent="0.3"/>
  </sheetData>
  <mergeCells count="54">
    <mergeCell ref="A42:C42"/>
    <mergeCell ref="D42:F42"/>
    <mergeCell ref="A39:F39"/>
    <mergeCell ref="A40:C40"/>
    <mergeCell ref="D40:F40"/>
    <mergeCell ref="A41:C41"/>
    <mergeCell ref="D41:F41"/>
    <mergeCell ref="A36:F36"/>
    <mergeCell ref="A37:C37"/>
    <mergeCell ref="A38:C38"/>
    <mergeCell ref="D37:F38"/>
    <mergeCell ref="A33:C33"/>
    <mergeCell ref="A34:C34"/>
    <mergeCell ref="A35:C35"/>
    <mergeCell ref="D33:F33"/>
    <mergeCell ref="D34:F35"/>
    <mergeCell ref="A29:F29"/>
    <mergeCell ref="A30:C30"/>
    <mergeCell ref="A31:C31"/>
    <mergeCell ref="D30:F31"/>
    <mergeCell ref="A32:F32"/>
    <mergeCell ref="A27:C27"/>
    <mergeCell ref="D27:F27"/>
    <mergeCell ref="A28:F28"/>
    <mergeCell ref="A20:C20"/>
    <mergeCell ref="A21:C21"/>
    <mergeCell ref="A22:C22"/>
    <mergeCell ref="D20:F22"/>
    <mergeCell ref="A23:F23"/>
    <mergeCell ref="A24:C24"/>
    <mergeCell ref="A25:C25"/>
    <mergeCell ref="A26:C26"/>
    <mergeCell ref="D24:F24"/>
    <mergeCell ref="D25:F25"/>
    <mergeCell ref="D26:F26"/>
    <mergeCell ref="A16:C16"/>
    <mergeCell ref="A17:C17"/>
    <mergeCell ref="A18:C18"/>
    <mergeCell ref="A14:F14"/>
    <mergeCell ref="A19:F19"/>
    <mergeCell ref="D16:F18"/>
    <mergeCell ref="A15:F15"/>
    <mergeCell ref="A12:C12"/>
    <mergeCell ref="D12:F12"/>
    <mergeCell ref="A13:F13"/>
    <mergeCell ref="A11:C11"/>
    <mergeCell ref="D11:F11"/>
    <mergeCell ref="A8:C8"/>
    <mergeCell ref="D8:F8"/>
    <mergeCell ref="A9:F9"/>
    <mergeCell ref="A10:C10"/>
    <mergeCell ref="D10:F10"/>
    <mergeCell ref="A6:B6"/>
    <mergeCell ref="C6:F6"/>
  </mergeCells>
  <pageMargins left="0.39370078740157483" right="0.39370078740157483" top="0.39370078740157483" bottom="0.39370078740157483" header="0" footer="0"/>
  <pageSetup scale="79" orientation="portrait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34"/>
  <sheetViews>
    <sheetView showGridLines="0" zoomScaleNormal="100" zoomScaleSheetLayoutView="130" workbookViewId="0">
      <selection activeCell="D6" sqref="D6:G6"/>
    </sheetView>
  </sheetViews>
  <sheetFormatPr baseColWidth="10" defaultRowHeight="16.5" x14ac:dyDescent="0.25"/>
  <cols>
    <col min="1" max="1" width="0.42578125" style="1" customWidth="1"/>
    <col min="2" max="2" width="16.7109375" style="1" customWidth="1"/>
    <col min="3" max="3" width="20" style="1" customWidth="1"/>
    <col min="4" max="4" width="38.85546875" style="2" customWidth="1"/>
    <col min="5" max="5" width="11.7109375" style="8" customWidth="1"/>
    <col min="6" max="6" width="10" style="1" customWidth="1"/>
    <col min="7" max="7" width="19.42578125" style="1" customWidth="1"/>
    <col min="8" max="8" width="0.42578125" style="1" customWidth="1"/>
    <col min="9" max="16" width="11.42578125" style="1"/>
    <col min="17" max="16384" width="11.42578125" style="2"/>
  </cols>
  <sheetData>
    <row r="1" spans="1:20" ht="7.5" customHeight="1" x14ac:dyDescent="0.25"/>
    <row r="2" spans="1:20" s="13" customFormat="1" ht="24.75" customHeight="1" x14ac:dyDescent="0.3">
      <c r="A2" s="12"/>
      <c r="B2" s="21"/>
      <c r="C2" s="21"/>
      <c r="D2" s="21"/>
      <c r="E2" s="21"/>
      <c r="F2" s="25" t="s">
        <v>15</v>
      </c>
      <c r="G2" s="23" t="s">
        <v>16</v>
      </c>
      <c r="H2" s="12"/>
      <c r="I2" s="29" t="s">
        <v>0</v>
      </c>
      <c r="J2" s="29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s="13" customFormat="1" ht="24.75" customHeight="1" x14ac:dyDescent="0.3">
      <c r="A3" s="12"/>
      <c r="B3" s="21"/>
      <c r="C3" s="21"/>
      <c r="D3" s="21"/>
      <c r="E3" s="21"/>
      <c r="F3" s="25" t="s">
        <v>17</v>
      </c>
      <c r="G3" s="23">
        <v>2</v>
      </c>
      <c r="H3" s="12"/>
      <c r="I3" s="29" t="s">
        <v>1</v>
      </c>
      <c r="J3" s="29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s="13" customFormat="1" ht="24.75" customHeight="1" x14ac:dyDescent="0.3">
      <c r="A4" s="12"/>
      <c r="B4" s="21"/>
      <c r="C4" s="21"/>
      <c r="D4" s="21"/>
      <c r="E4" s="21"/>
      <c r="F4" s="26" t="s">
        <v>18</v>
      </c>
      <c r="G4" s="24">
        <v>43434</v>
      </c>
      <c r="H4" s="12"/>
      <c r="I4" s="29" t="s">
        <v>27</v>
      </c>
      <c r="J4" s="29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s="13" customFormat="1" ht="7.5" customHeight="1" x14ac:dyDescent="0.3">
      <c r="A5" s="12"/>
      <c r="B5" s="21"/>
      <c r="C5" s="21"/>
      <c r="D5" s="21"/>
      <c r="E5" s="21"/>
      <c r="F5" s="22"/>
      <c r="G5" s="20"/>
      <c r="H5" s="12"/>
      <c r="I5" s="29"/>
      <c r="J5" s="29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s="15" customFormat="1" ht="46.5" customHeight="1" x14ac:dyDescent="0.35">
      <c r="A6" s="14"/>
      <c r="B6" s="110" t="s">
        <v>19</v>
      </c>
      <c r="C6" s="111"/>
      <c r="D6" s="114" t="s">
        <v>61</v>
      </c>
      <c r="E6" s="114"/>
      <c r="F6" s="114"/>
      <c r="G6" s="115"/>
      <c r="H6" s="14"/>
      <c r="I6" s="30"/>
      <c r="J6" s="31" t="s">
        <v>0</v>
      </c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s="15" customFormat="1" ht="7.5" customHeight="1" thickBot="1" x14ac:dyDescent="0.4">
      <c r="A7" s="14"/>
      <c r="B7" s="21"/>
      <c r="C7" s="21"/>
      <c r="D7" s="21"/>
      <c r="E7" s="21"/>
      <c r="F7" s="27"/>
      <c r="G7" s="28"/>
      <c r="H7" s="14"/>
      <c r="I7" s="30"/>
      <c r="J7" s="31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s="1" customFormat="1" ht="17.25" thickBot="1" x14ac:dyDescent="0.3">
      <c r="B8" s="84" t="str">
        <f>IF(OR(E12="",E13="",E14="",E16="",E17="",E18="",E20="",E21="",E22=""),"ERROR SELECCIONE VALOR","OK")</f>
        <v>OK</v>
      </c>
      <c r="C8" s="85"/>
      <c r="D8" s="85"/>
      <c r="E8" s="85"/>
      <c r="F8" s="85"/>
      <c r="G8" s="86"/>
      <c r="I8" s="32"/>
      <c r="J8" s="31" t="s">
        <v>27</v>
      </c>
    </row>
    <row r="9" spans="1:20" s="1" customFormat="1" ht="37.5" customHeight="1" x14ac:dyDescent="0.25">
      <c r="B9" s="87"/>
      <c r="C9" s="87"/>
      <c r="D9" s="87"/>
      <c r="E9" s="88" t="str">
        <f>IF(AND(E10="SI",E14="SI"),"ACTIVO","NO ACTIVO")</f>
        <v>NO ACTIVO</v>
      </c>
      <c r="F9" s="88"/>
      <c r="G9" s="88"/>
    </row>
    <row r="10" spans="1:20" s="1" customFormat="1" ht="51" customHeight="1" x14ac:dyDescent="0.25">
      <c r="B10" s="81" t="s">
        <v>28</v>
      </c>
      <c r="C10" s="81"/>
      <c r="D10" s="81"/>
      <c r="E10" s="82" t="str">
        <f>IF(AND(E11="SI",E15="SI",E19="SI"),"SI",IF(OR(E19="SI",E19="N/A"),IF(OR(E11="NO",E15="NO",E19="NO"),"NO","SI"),"NO"))</f>
        <v>NO</v>
      </c>
      <c r="F10" s="82"/>
      <c r="G10" s="82"/>
    </row>
    <row r="11" spans="1:20" s="1" customFormat="1" ht="18" x14ac:dyDescent="0.25">
      <c r="B11" s="89" t="s">
        <v>3</v>
      </c>
      <c r="C11" s="89"/>
      <c r="D11" s="89"/>
      <c r="E11" s="80" t="str">
        <f>IF(AND(E12="NO",E13="NO"),"SI","NO")</f>
        <v>SI</v>
      </c>
      <c r="F11" s="80"/>
      <c r="G11" s="80"/>
    </row>
    <row r="12" spans="1:20" s="1" customFormat="1" ht="45.75" customHeight="1" x14ac:dyDescent="0.25">
      <c r="B12" s="75" t="s">
        <v>29</v>
      </c>
      <c r="C12" s="75"/>
      <c r="D12" s="75"/>
      <c r="E12" s="76" t="s">
        <v>1</v>
      </c>
      <c r="F12" s="77"/>
      <c r="G12" s="78"/>
    </row>
    <row r="13" spans="1:20" s="1" customFormat="1" ht="42.75" customHeight="1" x14ac:dyDescent="0.25">
      <c r="B13" s="75" t="s">
        <v>30</v>
      </c>
      <c r="C13" s="75"/>
      <c r="D13" s="75"/>
      <c r="E13" s="76" t="s">
        <v>1</v>
      </c>
      <c r="F13" s="77"/>
      <c r="G13" s="78"/>
    </row>
    <row r="14" spans="1:20" s="1" customFormat="1" ht="25.5" customHeight="1" x14ac:dyDescent="0.25">
      <c r="B14" s="89" t="s">
        <v>31</v>
      </c>
      <c r="C14" s="89"/>
      <c r="D14" s="89"/>
      <c r="E14" s="76" t="s">
        <v>1</v>
      </c>
      <c r="F14" s="77"/>
      <c r="G14" s="78"/>
    </row>
    <row r="15" spans="1:20" s="1" customFormat="1" ht="37.5" customHeight="1" x14ac:dyDescent="0.25">
      <c r="B15" s="79" t="s">
        <v>32</v>
      </c>
      <c r="C15" s="79"/>
      <c r="D15" s="79"/>
      <c r="E15" s="80" t="str">
        <f>IF(OR(E16="SI",E17="SI",E18="SI"),"SI","NO")</f>
        <v>NO</v>
      </c>
      <c r="F15" s="80"/>
      <c r="G15" s="80"/>
    </row>
    <row r="16" spans="1:20" s="1" customFormat="1" x14ac:dyDescent="0.25">
      <c r="B16" s="75" t="s">
        <v>33</v>
      </c>
      <c r="C16" s="75"/>
      <c r="D16" s="75"/>
      <c r="E16" s="76" t="s">
        <v>1</v>
      </c>
      <c r="F16" s="77"/>
      <c r="G16" s="78"/>
    </row>
    <row r="17" spans="2:7" s="1" customFormat="1" x14ac:dyDescent="0.25">
      <c r="B17" s="75" t="s">
        <v>34</v>
      </c>
      <c r="C17" s="75"/>
      <c r="D17" s="75"/>
      <c r="E17" s="76" t="s">
        <v>1</v>
      </c>
      <c r="F17" s="77"/>
      <c r="G17" s="78"/>
    </row>
    <row r="18" spans="2:7" s="1" customFormat="1" x14ac:dyDescent="0.25">
      <c r="B18" s="75" t="s">
        <v>35</v>
      </c>
      <c r="C18" s="75"/>
      <c r="D18" s="75"/>
      <c r="E18" s="76" t="s">
        <v>1</v>
      </c>
      <c r="F18" s="77"/>
      <c r="G18" s="78"/>
    </row>
    <row r="19" spans="2:7" s="1" customFormat="1" ht="25.5" customHeight="1" x14ac:dyDescent="0.25">
      <c r="B19" s="79" t="s">
        <v>36</v>
      </c>
      <c r="C19" s="79"/>
      <c r="D19" s="79"/>
      <c r="E19" s="80" t="str">
        <f>+E20</f>
        <v>SI</v>
      </c>
      <c r="F19" s="80"/>
      <c r="G19" s="80"/>
    </row>
    <row r="20" spans="2:7" s="1" customFormat="1" ht="51" customHeight="1" x14ac:dyDescent="0.25">
      <c r="B20" s="75" t="s">
        <v>37</v>
      </c>
      <c r="C20" s="75"/>
      <c r="D20" s="75"/>
      <c r="E20" s="76" t="s">
        <v>0</v>
      </c>
      <c r="F20" s="77"/>
      <c r="G20" s="78"/>
    </row>
    <row r="21" spans="2:7" s="1" customFormat="1" ht="51" customHeight="1" x14ac:dyDescent="0.25">
      <c r="B21" s="75" t="s">
        <v>38</v>
      </c>
      <c r="C21" s="75"/>
      <c r="D21" s="75"/>
      <c r="E21" s="76">
        <v>1</v>
      </c>
      <c r="F21" s="77"/>
      <c r="G21" s="78"/>
    </row>
    <row r="22" spans="2:7" s="1" customFormat="1" ht="51" customHeight="1" x14ac:dyDescent="0.25">
      <c r="B22" s="75" t="s">
        <v>39</v>
      </c>
      <c r="C22" s="75"/>
      <c r="D22" s="75"/>
      <c r="E22" s="76" t="s">
        <v>40</v>
      </c>
      <c r="F22" s="77"/>
      <c r="G22" s="78"/>
    </row>
    <row r="23" spans="2:7" s="1" customFormat="1" ht="51" customHeight="1" x14ac:dyDescent="0.25">
      <c r="B23" s="83" t="s">
        <v>13</v>
      </c>
      <c r="C23" s="83"/>
      <c r="D23" s="83"/>
      <c r="E23" s="83"/>
      <c r="F23" s="83"/>
      <c r="G23" s="83"/>
    </row>
    <row r="24" spans="2:7" s="1" customFormat="1" x14ac:dyDescent="0.25">
      <c r="E24" s="6"/>
    </row>
    <row r="25" spans="2:7" s="1" customFormat="1" x14ac:dyDescent="0.25">
      <c r="D25" s="5" t="s">
        <v>14</v>
      </c>
      <c r="E25" s="6"/>
    </row>
    <row r="26" spans="2:7" s="1" customFormat="1" x14ac:dyDescent="0.25">
      <c r="D26" s="5"/>
      <c r="E26" s="6"/>
    </row>
    <row r="27" spans="2:7" s="1" customFormat="1" x14ac:dyDescent="0.25">
      <c r="E27" s="6"/>
    </row>
    <row r="28" spans="2:7" s="1" customFormat="1" x14ac:dyDescent="0.25">
      <c r="D28" s="7" t="s">
        <v>41</v>
      </c>
      <c r="E28" s="6"/>
    </row>
    <row r="29" spans="2:7" s="1" customFormat="1" x14ac:dyDescent="0.25">
      <c r="D29" s="18"/>
      <c r="E29" s="6"/>
    </row>
    <row r="30" spans="2:7" s="1" customFormat="1" x14ac:dyDescent="0.25">
      <c r="D30" s="18"/>
      <c r="E30" s="6"/>
    </row>
    <row r="31" spans="2:7" s="1" customFormat="1" x14ac:dyDescent="0.25">
      <c r="E31" s="6"/>
    </row>
    <row r="32" spans="2:7" s="1" customFormat="1" x14ac:dyDescent="0.25">
      <c r="C32" s="16"/>
      <c r="D32" s="16"/>
      <c r="E32" s="17"/>
      <c r="F32" s="16"/>
    </row>
    <row r="33" spans="4:5" s="1" customFormat="1" x14ac:dyDescent="0.25">
      <c r="D33" s="18" t="s">
        <v>43</v>
      </c>
      <c r="E33" s="6"/>
    </row>
    <row r="34" spans="4:5" s="1" customFormat="1" ht="35.25" customHeight="1" x14ac:dyDescent="0.25">
      <c r="E34" s="6"/>
    </row>
  </sheetData>
  <protectedRanges>
    <protectedRange sqref="I2:I5" name="Rango7"/>
    <protectedRange sqref="E12:G14 E16:G18" name="Rango1"/>
    <protectedRange sqref="E20:G23" name="Rango3"/>
    <protectedRange sqref="B27:G27" name="Rango4"/>
    <protectedRange sqref="E12:G14 E16:G18" name="Rango6"/>
  </protectedRanges>
  <mergeCells count="32">
    <mergeCell ref="B10:D10"/>
    <mergeCell ref="E10:G10"/>
    <mergeCell ref="B23:G23"/>
    <mergeCell ref="B6:C6"/>
    <mergeCell ref="D6:G6"/>
    <mergeCell ref="B8:G8"/>
    <mergeCell ref="B9:D9"/>
    <mergeCell ref="E9:G9"/>
    <mergeCell ref="B11:D11"/>
    <mergeCell ref="E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21:D21"/>
    <mergeCell ref="E21:G21"/>
    <mergeCell ref="B22:D22"/>
    <mergeCell ref="E22:G22"/>
    <mergeCell ref="B18:D18"/>
    <mergeCell ref="E18:G18"/>
    <mergeCell ref="B19:D19"/>
    <mergeCell ref="E19:G19"/>
    <mergeCell ref="B20:D20"/>
    <mergeCell ref="E20:G20"/>
  </mergeCells>
  <dataValidations count="3">
    <dataValidation type="list" showInputMessage="1" showErrorMessage="1" prompt="SELECCIONE_x000a_SI O NO_x000a_" sqref="E12:G14 E16:G18">
      <formula1>$I$2:$I$3</formula1>
    </dataValidation>
    <dataValidation allowBlank="1" showInputMessage="1" showErrorMessage="1" prompt="Digite un valor númerico" sqref="E21:G21"/>
    <dataValidation type="list" showInputMessage="1" showErrorMessage="1" prompt="SELECCIONE_x000a_SI/NO/NA_x000a__x000a_" sqref="E20:G20">
      <formula1>$I$2:$I$4</formula1>
    </dataValidation>
  </dataValidations>
  <pageMargins left="0.39370078740157483" right="0.39370078740157483" top="0.39370078740157483" bottom="0.39370078740157483" header="0" footer="0"/>
  <pageSetup scale="8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T31"/>
  <sheetViews>
    <sheetView showGridLines="0" zoomScaleNormal="100" zoomScaleSheetLayoutView="130" workbookViewId="0">
      <selection activeCell="F4" sqref="F4"/>
    </sheetView>
  </sheetViews>
  <sheetFormatPr baseColWidth="10" defaultRowHeight="16.5" x14ac:dyDescent="0.25"/>
  <cols>
    <col min="1" max="1" width="0.42578125" style="2" customWidth="1"/>
    <col min="2" max="2" width="16.7109375" style="1" customWidth="1"/>
    <col min="3" max="3" width="50.140625" style="2" customWidth="1"/>
    <col min="4" max="4" width="17.85546875" style="8" customWidth="1"/>
    <col min="5" max="5" width="12.7109375" style="1" customWidth="1"/>
    <col min="6" max="6" width="18.140625" style="1" customWidth="1"/>
    <col min="7" max="7" width="0.42578125" style="2" customWidth="1"/>
    <col min="8" max="16384" width="11.42578125" style="2"/>
  </cols>
  <sheetData>
    <row r="1" spans="1:20" ht="7.5" customHeight="1" x14ac:dyDescent="0.25">
      <c r="A1" s="1"/>
      <c r="C1" s="1"/>
      <c r="D1" s="2"/>
      <c r="E1" s="8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s="13" customFormat="1" ht="24.75" customHeight="1" x14ac:dyDescent="0.3">
      <c r="A2" s="12"/>
      <c r="B2" s="21"/>
      <c r="C2" s="21"/>
      <c r="D2" s="21"/>
      <c r="E2" s="25" t="s">
        <v>15</v>
      </c>
      <c r="F2" s="23" t="s">
        <v>16</v>
      </c>
      <c r="H2" s="12"/>
      <c r="I2" s="29" t="s">
        <v>0</v>
      </c>
      <c r="J2" s="29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s="13" customFormat="1" ht="24.75" customHeight="1" x14ac:dyDescent="0.3">
      <c r="A3" s="12"/>
      <c r="B3" s="21"/>
      <c r="C3" s="21"/>
      <c r="D3" s="21"/>
      <c r="E3" s="25" t="s">
        <v>17</v>
      </c>
      <c r="F3" s="23">
        <v>2</v>
      </c>
      <c r="H3" s="12"/>
      <c r="I3" s="29" t="s">
        <v>1</v>
      </c>
      <c r="J3" s="29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s="13" customFormat="1" ht="24.75" customHeight="1" x14ac:dyDescent="0.3">
      <c r="A4" s="12"/>
      <c r="B4" s="21"/>
      <c r="C4" s="21"/>
      <c r="D4" s="21"/>
      <c r="E4" s="25" t="s">
        <v>18</v>
      </c>
      <c r="F4" s="24">
        <v>43434</v>
      </c>
      <c r="H4" s="12"/>
      <c r="I4" s="29" t="s">
        <v>27</v>
      </c>
      <c r="J4" s="29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s="13" customFormat="1" ht="7.5" customHeight="1" x14ac:dyDescent="0.3">
      <c r="A5" s="12"/>
      <c r="B5" s="21"/>
      <c r="C5" s="21"/>
      <c r="D5" s="21"/>
      <c r="E5" s="21"/>
      <c r="F5" s="22"/>
      <c r="G5" s="34"/>
      <c r="H5" s="12"/>
      <c r="I5" s="29"/>
      <c r="J5" s="29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s="15" customFormat="1" ht="22.5" customHeight="1" x14ac:dyDescent="0.35">
      <c r="A6" s="14"/>
      <c r="B6" s="36" t="s">
        <v>19</v>
      </c>
      <c r="C6" s="37"/>
      <c r="D6" s="105"/>
      <c r="E6" s="105"/>
      <c r="F6" s="105"/>
      <c r="G6" s="106"/>
      <c r="H6" s="14"/>
      <c r="I6" s="30"/>
      <c r="J6" s="31" t="s">
        <v>0</v>
      </c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s="15" customFormat="1" ht="7.5" customHeight="1" thickBot="1" x14ac:dyDescent="0.4">
      <c r="A7" s="14"/>
      <c r="B7" s="21"/>
      <c r="C7" s="21"/>
      <c r="D7" s="21"/>
      <c r="E7" s="21"/>
      <c r="F7" s="27"/>
      <c r="G7" s="35"/>
      <c r="H7" s="14"/>
      <c r="I7" s="30"/>
      <c r="J7" s="31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s="1" customFormat="1" ht="25.5" customHeight="1" thickBot="1" x14ac:dyDescent="0.3">
      <c r="B8" s="84" t="str">
        <f>IF(OR(D12="",D13="",D16="",D17="",D18="",D20="",D21="",D22="",D23=""),"ERROR SELECCIONE VALOR","OK")</f>
        <v>OK</v>
      </c>
      <c r="C8" s="85"/>
      <c r="D8" s="85"/>
      <c r="E8" s="85"/>
      <c r="F8" s="85"/>
      <c r="H8" s="32" t="s">
        <v>0</v>
      </c>
    </row>
    <row r="9" spans="1:20" ht="33" customHeight="1" x14ac:dyDescent="0.25">
      <c r="B9" s="107"/>
      <c r="C9" s="107"/>
      <c r="D9" s="108" t="str">
        <f>IF(AND(D10="SI",D22="SI"),"SOFTWARE-REVISE PROCEDIMIENTO PARA AMORTIZAR",IF(AND(D10="SI",D22="NO"),"LICENCIAS AMORTICE POR EL PERIODO DEL CONTRATO, SI ES PERPETUA O INDEFINIDA NO AMORTICE",IF(D10="NO","NO REGISTRE INTANGIBLE")))</f>
        <v>SOFTWARE-REVISE PROCEDIMIENTO PARA AMORTIZAR</v>
      </c>
      <c r="E9" s="108"/>
      <c r="F9" s="108"/>
      <c r="H9" s="33" t="s">
        <v>1</v>
      </c>
    </row>
    <row r="10" spans="1:20" ht="18.75" customHeight="1" x14ac:dyDescent="0.25">
      <c r="B10" s="109" t="s">
        <v>2</v>
      </c>
      <c r="C10" s="109"/>
      <c r="D10" s="109" t="str">
        <f>IF(AND(D11="SI",D13="SI",D15="SI",D19="SI"),"SI","NO")</f>
        <v>SI</v>
      </c>
      <c r="E10" s="109"/>
      <c r="F10" s="109"/>
    </row>
    <row r="11" spans="1:20" ht="18" x14ac:dyDescent="0.25">
      <c r="B11" s="91" t="s">
        <v>3</v>
      </c>
      <c r="C11" s="92"/>
      <c r="D11" s="80" t="str">
        <f>+D12</f>
        <v>SI</v>
      </c>
      <c r="E11" s="80"/>
      <c r="F11" s="80"/>
    </row>
    <row r="12" spans="1:20" ht="36.75" customHeight="1" x14ac:dyDescent="0.25">
      <c r="B12" s="100" t="s">
        <v>20</v>
      </c>
      <c r="C12" s="101"/>
      <c r="D12" s="90" t="s">
        <v>0</v>
      </c>
      <c r="E12" s="90"/>
      <c r="F12" s="90"/>
    </row>
    <row r="13" spans="1:20" ht="39" customHeight="1" x14ac:dyDescent="0.25">
      <c r="B13" s="102" t="s">
        <v>4</v>
      </c>
      <c r="C13" s="92"/>
      <c r="D13" s="90" t="s">
        <v>0</v>
      </c>
      <c r="E13" s="90"/>
      <c r="F13" s="90"/>
    </row>
    <row r="14" spans="1:20" ht="5.25" customHeight="1" x14ac:dyDescent="0.25">
      <c r="B14" s="103"/>
      <c r="C14" s="103"/>
      <c r="D14" s="104"/>
      <c r="E14" s="49"/>
      <c r="F14" s="50"/>
    </row>
    <row r="15" spans="1:20" ht="30.75" customHeight="1" x14ac:dyDescent="0.25">
      <c r="B15" s="91" t="s">
        <v>5</v>
      </c>
      <c r="C15" s="92"/>
      <c r="D15" s="80" t="str">
        <f>IF(AND(D16="SI",D17="no",D18="SI"),"SI","NO")</f>
        <v>SI</v>
      </c>
      <c r="E15" s="80"/>
      <c r="F15" s="80"/>
    </row>
    <row r="16" spans="1:20" ht="84.75" customHeight="1" x14ac:dyDescent="0.25">
      <c r="B16" s="100" t="s">
        <v>6</v>
      </c>
      <c r="C16" s="101"/>
      <c r="D16" s="90" t="s">
        <v>0</v>
      </c>
      <c r="E16" s="90"/>
      <c r="F16" s="90"/>
    </row>
    <row r="17" spans="2:6" ht="28.5" customHeight="1" x14ac:dyDescent="0.25">
      <c r="B17" s="71" t="s">
        <v>7</v>
      </c>
      <c r="C17" s="71"/>
      <c r="D17" s="90" t="s">
        <v>1</v>
      </c>
      <c r="E17" s="90"/>
      <c r="F17" s="90"/>
    </row>
    <row r="18" spans="2:6" ht="20.25" customHeight="1" x14ac:dyDescent="0.25">
      <c r="B18" s="71" t="s">
        <v>8</v>
      </c>
      <c r="C18" s="71"/>
      <c r="D18" s="90" t="s">
        <v>0</v>
      </c>
      <c r="E18" s="90"/>
      <c r="F18" s="90"/>
    </row>
    <row r="19" spans="2:6" ht="20.25" customHeight="1" x14ac:dyDescent="0.25">
      <c r="B19" s="91" t="s">
        <v>9</v>
      </c>
      <c r="C19" s="92"/>
      <c r="D19" s="80" t="str">
        <f>IF(AND(D20="NO",D21="SI"),"SI","NO")</f>
        <v>SI</v>
      </c>
      <c r="E19" s="80"/>
      <c r="F19" s="80"/>
    </row>
    <row r="20" spans="2:6" ht="21.75" customHeight="1" x14ac:dyDescent="0.25">
      <c r="B20" s="93" t="s">
        <v>10</v>
      </c>
      <c r="C20" s="93"/>
      <c r="D20" s="90" t="s">
        <v>1</v>
      </c>
      <c r="E20" s="90"/>
      <c r="F20" s="90"/>
    </row>
    <row r="21" spans="2:6" ht="21.75" customHeight="1" x14ac:dyDescent="0.25">
      <c r="B21" s="93" t="s">
        <v>11</v>
      </c>
      <c r="C21" s="93"/>
      <c r="D21" s="90" t="s">
        <v>0</v>
      </c>
      <c r="E21" s="90"/>
      <c r="F21" s="90"/>
    </row>
    <row r="22" spans="2:6" ht="18" x14ac:dyDescent="0.25">
      <c r="B22" s="91" t="s">
        <v>44</v>
      </c>
      <c r="C22" s="92"/>
      <c r="D22" s="97" t="s">
        <v>0</v>
      </c>
      <c r="E22" s="98"/>
      <c r="F22" s="99"/>
    </row>
    <row r="23" spans="2:6" s="1" customFormat="1" ht="18" x14ac:dyDescent="0.25">
      <c r="B23" s="93" t="s">
        <v>12</v>
      </c>
      <c r="C23" s="93"/>
      <c r="D23" s="90">
        <v>1</v>
      </c>
      <c r="E23" s="90"/>
      <c r="F23" s="90"/>
    </row>
    <row r="24" spans="2:6" s="1" customFormat="1" ht="64.5" customHeight="1" x14ac:dyDescent="0.25">
      <c r="B24" s="94" t="s">
        <v>13</v>
      </c>
      <c r="C24" s="95"/>
      <c r="D24" s="95"/>
      <c r="E24" s="95"/>
      <c r="F24" s="96"/>
    </row>
    <row r="25" spans="2:6" s="1" customFormat="1" ht="18" x14ac:dyDescent="0.25">
      <c r="B25" s="3"/>
      <c r="C25" s="3"/>
      <c r="D25" s="4"/>
      <c r="E25" s="4"/>
      <c r="F25" s="4"/>
    </row>
    <row r="26" spans="2:6" s="1" customFormat="1" ht="18" x14ac:dyDescent="0.25">
      <c r="B26" s="3"/>
      <c r="C26" s="3"/>
      <c r="D26" s="4"/>
      <c r="E26" s="4"/>
      <c r="F26" s="4"/>
    </row>
    <row r="27" spans="2:6" s="1" customFormat="1" ht="18" x14ac:dyDescent="0.25">
      <c r="B27" s="3"/>
      <c r="C27" s="3"/>
      <c r="D27" s="4"/>
      <c r="E27" s="4"/>
      <c r="F27" s="4"/>
    </row>
    <row r="28" spans="2:6" s="1" customFormat="1" x14ac:dyDescent="0.25">
      <c r="C28" s="5" t="s">
        <v>14</v>
      </c>
      <c r="D28" s="6"/>
    </row>
    <row r="29" spans="2:6" s="1" customFormat="1" x14ac:dyDescent="0.25">
      <c r="D29" s="6"/>
    </row>
    <row r="30" spans="2:6" s="1" customFormat="1" x14ac:dyDescent="0.25">
      <c r="C30" s="7" t="s">
        <v>21</v>
      </c>
      <c r="D30" s="6"/>
    </row>
    <row r="31" spans="2:6" ht="8.25" customHeight="1" x14ac:dyDescent="0.25"/>
  </sheetData>
  <protectedRanges>
    <protectedRange sqref="D20:F23" name="Rango3"/>
    <protectedRange sqref="D16:F18" name="Rango2"/>
    <protectedRange sqref="D12:F13" name="Rango1"/>
    <protectedRange sqref="I2:I5" name="Rango7_1"/>
  </protectedRanges>
  <mergeCells count="34">
    <mergeCell ref="B6:C6"/>
    <mergeCell ref="D6:G6"/>
    <mergeCell ref="B11:C11"/>
    <mergeCell ref="D11:F11"/>
    <mergeCell ref="B8:F8"/>
    <mergeCell ref="B9:C9"/>
    <mergeCell ref="D9:F9"/>
    <mergeCell ref="B10:C10"/>
    <mergeCell ref="D10:F10"/>
    <mergeCell ref="B12:C12"/>
    <mergeCell ref="D12:F12"/>
    <mergeCell ref="B13:C13"/>
    <mergeCell ref="D13:F13"/>
    <mergeCell ref="B14:C14"/>
    <mergeCell ref="D14:F14"/>
    <mergeCell ref="D15:F15"/>
    <mergeCell ref="B16:C16"/>
    <mergeCell ref="D16:F16"/>
    <mergeCell ref="B17:C17"/>
    <mergeCell ref="D17:F17"/>
    <mergeCell ref="B15:C15"/>
    <mergeCell ref="B24:F24"/>
    <mergeCell ref="B21:C21"/>
    <mergeCell ref="D21:F21"/>
    <mergeCell ref="B22:C22"/>
    <mergeCell ref="D22:F22"/>
    <mergeCell ref="B23:C23"/>
    <mergeCell ref="D23:F23"/>
    <mergeCell ref="B18:C18"/>
    <mergeCell ref="D18:F18"/>
    <mergeCell ref="B19:C19"/>
    <mergeCell ref="D19:F19"/>
    <mergeCell ref="B20:C20"/>
    <mergeCell ref="D20:F20"/>
  </mergeCells>
  <dataValidations count="3">
    <dataValidation type="list" allowBlank="1" showInputMessage="1" showErrorMessage="1" sqref="D16:F18 D20:F22 D12:F13">
      <formula1>$H$8:$H$9</formula1>
    </dataValidation>
    <dataValidation allowBlank="1" showInputMessage="1" showErrorMessage="1" prompt="Digite No. de bienes evaluados" sqref="D25:F27 D23:F23"/>
    <dataValidation type="list" allowBlank="1" showInputMessage="1" showErrorMessage="1" sqref="D19:F19">
      <formula1>#REF!</formula1>
    </dataValidation>
  </dataValidations>
  <pageMargins left="0.39370078740157483" right="0.39370078740157483" top="0.39370078740157483" bottom="0.39370078740157483" header="0" footer="0"/>
  <pageSetup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INSTRUCCIONES</vt:lpstr>
      <vt:lpstr>ACTIVOS</vt:lpstr>
      <vt:lpstr>INTANGIBLES </vt:lpstr>
      <vt:lpstr>ACTIVOS!Área_de_impresión</vt:lpstr>
      <vt:lpstr>INSTRUCCIONES!Área_de_impresión</vt:lpstr>
      <vt:lpstr>'INTANGIBLES 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Yasmin Albarracin Reina</dc:creator>
  <cp:lastModifiedBy>Luis Fernando Arango Vargas</cp:lastModifiedBy>
  <cp:lastPrinted>2018-11-29T21:11:11Z</cp:lastPrinted>
  <dcterms:created xsi:type="dcterms:W3CDTF">2018-11-21T14:54:34Z</dcterms:created>
  <dcterms:modified xsi:type="dcterms:W3CDTF">2018-11-29T21:11:43Z</dcterms:modified>
</cp:coreProperties>
</file>